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2 REGISTROS\REGISTRO 04 CONT PORTAL TRANSP A 31-12-2022\TRADUCCIÓN AL VALENCIANO\"/>
    </mc:Choice>
  </mc:AlternateContent>
  <xr:revisionPtr revIDLastSave="0" documentId="13_ncr:1_{193D7AE1-AFFA-4B1B-A832-2D54F72DEA84}" xr6:coauthVersionLast="47" xr6:coauthVersionMax="47" xr10:uidLastSave="{00000000-0000-0000-0000-000000000000}"/>
  <bookViews>
    <workbookView xWindow="-108" yWindow="-108" windowWidth="23256" windowHeight="12456" xr2:uid="{C5F529AA-267F-4A17-913A-B6B8C8D3A4AA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1" l="1"/>
  <c r="N55" i="1" s="1"/>
  <c r="M39" i="1"/>
  <c r="N39" i="1" s="1"/>
  <c r="M180" i="1"/>
  <c r="N180" i="1" s="1"/>
  <c r="M151" i="1"/>
  <c r="N151" i="1" s="1"/>
  <c r="M131" i="1" l="1"/>
  <c r="N131" i="1" s="1"/>
  <c r="M62" i="1"/>
  <c r="N62" i="1" s="1"/>
  <c r="M102" i="1"/>
  <c r="N102" i="1" s="1"/>
  <c r="M88" i="1"/>
  <c r="N88" i="1" s="1"/>
  <c r="M103" i="1"/>
  <c r="N103" i="1" s="1"/>
  <c r="M130" i="1"/>
  <c r="N130" i="1" s="1"/>
  <c r="M129" i="1"/>
  <c r="N129" i="1" s="1"/>
  <c r="M107" i="1"/>
  <c r="N107" i="1" s="1"/>
  <c r="M106" i="1"/>
  <c r="N106" i="1" s="1"/>
  <c r="M128" i="1"/>
  <c r="N128" i="1" s="1"/>
  <c r="M127" i="1"/>
  <c r="N127" i="1" s="1"/>
  <c r="M126" i="1"/>
  <c r="N126" i="1" s="1"/>
  <c r="M58" i="1"/>
  <c r="N58" i="1" s="1"/>
  <c r="M45" i="1"/>
  <c r="N45" i="1" s="1"/>
  <c r="M16" i="1"/>
  <c r="N16" i="1" s="1"/>
  <c r="M26" i="1"/>
  <c r="N26" i="1" s="1"/>
  <c r="M56" i="1"/>
  <c r="N56" i="1" s="1"/>
</calcChain>
</file>

<file path=xl/sharedStrings.xml><?xml version="1.0" encoding="utf-8"?>
<sst xmlns="http://schemas.openxmlformats.org/spreadsheetml/2006/main" count="1096" uniqueCount="623">
  <si>
    <t>EXCL</t>
  </si>
  <si>
    <t>639-2021-E</t>
  </si>
  <si>
    <t>01/01/2022 AL 31/12/2022</t>
  </si>
  <si>
    <t>OPERA EUROPA</t>
  </si>
  <si>
    <t>BE0478892265</t>
  </si>
  <si>
    <t>001-2022-E</t>
  </si>
  <si>
    <t>01/02/2022 AL 31/01/2023</t>
  </si>
  <si>
    <t xml:space="preserve">CANARYWEB SL </t>
  </si>
  <si>
    <t>B38409892</t>
  </si>
  <si>
    <t>003-2022-E</t>
  </si>
  <si>
    <t>ENTRADAS EVENTIM S.A.U</t>
  </si>
  <si>
    <t>A81933772</t>
  </si>
  <si>
    <t>012-2022-E</t>
  </si>
  <si>
    <t>01/01/2022 al 31/12/2022</t>
  </si>
  <si>
    <t>OPERA LATINOAMERICA OLA</t>
  </si>
  <si>
    <t>651485312</t>
  </si>
  <si>
    <t>013-2022-E</t>
  </si>
  <si>
    <t>CIUDAD DE LAS ARTES Y LAS CIENCIAS, SA</t>
  </si>
  <si>
    <t>A46483095</t>
  </si>
  <si>
    <t>014-2022-E</t>
  </si>
  <si>
    <t>015-2022-E</t>
  </si>
  <si>
    <t>016-2022-E</t>
  </si>
  <si>
    <t>18/01/2022 al 20/01/2022</t>
  </si>
  <si>
    <t>CASES GUERRERO MARIA JOSE</t>
  </si>
  <si>
    <t>017-2022-E</t>
  </si>
  <si>
    <t>1/3/2022 al 10/04/2022</t>
  </si>
  <si>
    <t>VICTORIA BEHR</t>
  </si>
  <si>
    <t>022-2022-E</t>
  </si>
  <si>
    <t>24/01/2022 al 06/03/2022</t>
  </si>
  <si>
    <t>LUCY BURGE</t>
  </si>
  <si>
    <t>025-2022-E</t>
  </si>
  <si>
    <t>01/03/2022 al 10/04/2022</t>
  </si>
  <si>
    <t>JON CLARK</t>
  </si>
  <si>
    <t>035-2022-E</t>
  </si>
  <si>
    <t>INSTITUT VALENCIA DE CULTURA</t>
  </si>
  <si>
    <t>Q9655132J</t>
  </si>
  <si>
    <t>036-2022-E</t>
  </si>
  <si>
    <t>03/02/2022 AL 04/02/2022</t>
  </si>
  <si>
    <t>MONGE Y BOCETA ASOCIADOS MUSICALES, SL</t>
  </si>
  <si>
    <t>B80217508</t>
  </si>
  <si>
    <t>037-2022-E</t>
  </si>
  <si>
    <t>10/01/2022 al 14/01/2022</t>
  </si>
  <si>
    <t>MARK H HASTINGS</t>
  </si>
  <si>
    <t>038-2022-E</t>
  </si>
  <si>
    <t>28/01/2022 AL 29/04/2022</t>
  </si>
  <si>
    <t>039-2022-E</t>
  </si>
  <si>
    <t>C.V.L TELE TAXI</t>
  </si>
  <si>
    <t>F46221503</t>
  </si>
  <si>
    <t>050-2022-E</t>
  </si>
  <si>
    <t>01/03/2022 AL 10/04/2022</t>
  </si>
  <si>
    <t>ASHLEY MARTIN-DAVIS</t>
  </si>
  <si>
    <t>064-2022-E</t>
  </si>
  <si>
    <t>FINN CALDWELL LTD</t>
  </si>
  <si>
    <t>065-2022-E</t>
  </si>
  <si>
    <t>24/01/2022 al 13/03/2022</t>
  </si>
  <si>
    <t>THEODORE HUFFMAN</t>
  </si>
  <si>
    <t>CM-066-2022</t>
  </si>
  <si>
    <t>LUCINI MATEO ALVARO</t>
  </si>
  <si>
    <t>067-2022-E</t>
  </si>
  <si>
    <t>01/05/2022 al 30/06/2022</t>
  </si>
  <si>
    <t>TRISKELION MUSIC S.L.</t>
  </si>
  <si>
    <t>B88212279</t>
  </si>
  <si>
    <t>074-2022-E</t>
  </si>
  <si>
    <t>INSTITUT VALENCIÀ DE CULTURA</t>
  </si>
  <si>
    <t>075-2022-E</t>
  </si>
  <si>
    <t>RECOMAR S.A.</t>
  </si>
  <si>
    <t>A28584852</t>
  </si>
  <si>
    <t>087-2022-E</t>
  </si>
  <si>
    <t>SAMUEL PINKLETON</t>
  </si>
  <si>
    <t>089-2022-E</t>
  </si>
  <si>
    <t>12 MESES</t>
  </si>
  <si>
    <t>MARCO SANTIMOTEO, LUISA</t>
  </si>
  <si>
    <t>22543399H</t>
  </si>
  <si>
    <t>091-2022-E</t>
  </si>
  <si>
    <t>SOCIEDAD GENERAL AUTORES Y EDITORES</t>
  </si>
  <si>
    <t>G28029643</t>
  </si>
  <si>
    <t>092-2022-E</t>
  </si>
  <si>
    <t>17/02/2022 al 13/03/2022</t>
  </si>
  <si>
    <t>094-2022-E</t>
  </si>
  <si>
    <t>11/12/2021 al 13/12/2021</t>
  </si>
  <si>
    <t>GARCIA EGEA ANTONIO</t>
  </si>
  <si>
    <t>095-2022-E</t>
  </si>
  <si>
    <t>11/12/2021 al 13/12/2022</t>
  </si>
  <si>
    <t>FRANCESC AGUILAR</t>
  </si>
  <si>
    <t>096-2022-E</t>
  </si>
  <si>
    <t>ASSOCIATION POUR LE FESTIVAL INTERNATIONAL D`ARTS LYTIQUE ET L´ACADEMIA EUROPEENNE  DE MUSIQUE</t>
  </si>
  <si>
    <t>FR86411831696</t>
  </si>
  <si>
    <t>103-2022-E</t>
  </si>
  <si>
    <t>19/04/2022 al 05/06/2022</t>
  </si>
  <si>
    <t>ANDREAS KRIEGENBURG</t>
  </si>
  <si>
    <t>104-2022-E</t>
  </si>
  <si>
    <t>ZENTA HAERTER</t>
  </si>
  <si>
    <t>105-2022-E</t>
  </si>
  <si>
    <t>ARNAU GRAU EDUARDO</t>
  </si>
  <si>
    <t>114-2022-E</t>
  </si>
  <si>
    <t>115-2022-E</t>
  </si>
  <si>
    <t>116-2022-E</t>
  </si>
  <si>
    <t>CENTRO ESPAÑOL DE DERECHOS REPROGRAFICOS</t>
  </si>
  <si>
    <t>V78652203</t>
  </si>
  <si>
    <t>117-2022-E</t>
  </si>
  <si>
    <t>120-2022-E</t>
  </si>
  <si>
    <t>21/04/2022 al 24/04/2022</t>
  </si>
  <si>
    <t>EDICIONES QUIROGA S.L.</t>
  </si>
  <si>
    <t>B79439147</t>
  </si>
  <si>
    <t>129-2022-E</t>
  </si>
  <si>
    <t>01/09/2023 al 30/10/2023</t>
  </si>
  <si>
    <t>ASSOCIATION POUR LE FESTIVAL INTERNIONAL D'ART LYRIQUE D'AIX EN PROVENCE</t>
  </si>
  <si>
    <t>130-2022-E</t>
  </si>
  <si>
    <t>131-2022-E</t>
  </si>
  <si>
    <t>132-2022-E</t>
  </si>
  <si>
    <t>27/02/2022 al 06/03/2022</t>
  </si>
  <si>
    <t>133-2022-E</t>
  </si>
  <si>
    <t>134-2022-E</t>
  </si>
  <si>
    <t>135-2022-E</t>
  </si>
  <si>
    <t>02/03/2022 al 26/06/2022</t>
  </si>
  <si>
    <t>136-2022-E</t>
  </si>
  <si>
    <t>AEOS ASOCIACION ESPANOLA DE ORQUESTAS SINFONICAS</t>
  </si>
  <si>
    <t>G60644705</t>
  </si>
  <si>
    <t>138-2022-E</t>
  </si>
  <si>
    <t>18/12/2023 al 11/02/2024</t>
  </si>
  <si>
    <t>DE247565343</t>
  </si>
  <si>
    <t>141-2022-E</t>
  </si>
  <si>
    <t>142-2022-E</t>
  </si>
  <si>
    <t xml:space="preserve">MONGE Y BOCETA ASOCIADOS MUSICALES SL </t>
  </si>
  <si>
    <t>144-2022-E</t>
  </si>
  <si>
    <t>SOLARIS EHF</t>
  </si>
  <si>
    <t>IS64071371771</t>
  </si>
  <si>
    <t>152-2022-E</t>
  </si>
  <si>
    <t>INTERNATIONAL ARTS MANAGEMENT TACT</t>
  </si>
  <si>
    <t>NL820578356B01</t>
  </si>
  <si>
    <t>157-2022-E</t>
  </si>
  <si>
    <t>31/03/2022 al 10/04/2022</t>
  </si>
  <si>
    <t>158-2022-E</t>
  </si>
  <si>
    <t>162-2022-E</t>
  </si>
  <si>
    <t>07/03/2022 al 10/04/2022</t>
  </si>
  <si>
    <t>163-2022-E</t>
  </si>
  <si>
    <t>168-2022-E</t>
  </si>
  <si>
    <t>19/04/2022 al  05/06/2022</t>
  </si>
  <si>
    <t>ANDREA SCHRAAD</t>
  </si>
  <si>
    <t>169-2022-E</t>
  </si>
  <si>
    <t>177-2022-E</t>
  </si>
  <si>
    <t>CERVERA TAULET, ALEJANDRO</t>
  </si>
  <si>
    <t>22544213G</t>
  </si>
  <si>
    <t>182-2022-E</t>
  </si>
  <si>
    <t>183-2022-E</t>
  </si>
  <si>
    <t>193-2022-E</t>
  </si>
  <si>
    <t>15/04/2022 al 14/10/2022</t>
  </si>
  <si>
    <t>194-2022-E</t>
  </si>
  <si>
    <t>20/11/2022 al 04/05/2023</t>
  </si>
  <si>
    <t>195-2022-E</t>
  </si>
  <si>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</si>
  <si>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</si>
  <si>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</si>
  <si>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</si>
  <si>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</si>
  <si>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</si>
  <si>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</si>
  <si>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</si>
  <si>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</si>
  <si>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</si>
  <si>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</si>
  <si>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</si>
  <si>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</si>
  <si>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</si>
  <si>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</si>
  <si>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ÒRGAN EMISSOR: SERVEIS JURÍDICS</t>
  </si>
  <si>
    <t>ACTUALITZACIÓ TRIMESTRAL</t>
  </si>
  <si>
    <t xml:space="preserve">QUOTA ASSOCIACIÓ ÒPERA EUROPA </t>
  </si>
  <si>
    <t>CESSIÓ DRETS IL·LUMINADOR MACBETH.JON *CLARK</t>
  </si>
  <si>
    <t xml:space="preserve">REFORÇOS COR CONCERT JOSEP PONS </t>
  </si>
  <si>
    <t xml:space="preserve">DESPESES NOTARIA LEGITIMACIÓ SIGNATURA </t>
  </si>
  <si>
    <t xml:space="preserve">SOLISTA COR CONCERT PONS </t>
  </si>
  <si>
    <t xml:space="preserve">LLOGUER NAU EMMAGATZEMATGE SILLA ANY 2022 </t>
  </si>
  <si>
    <t xml:space="preserve">DESPESES MANUTENCIÓ MEMBRE TRIBUNAL AUDICIONS VIOLÍ </t>
  </si>
  <si>
    <t xml:space="preserve">DRETS D'AUTOR CONCERT ARCÀNGEL </t>
  </si>
  <si>
    <t xml:space="preserve">LLICÈNCIA DRETS REPRODUCCIÓ RESUMS DE PREMSA </t>
  </si>
  <si>
    <t>LLOGUER DE PARTITURES "ETERNA IBÈRIA"</t>
  </si>
  <si>
    <t xml:space="preserve">LLOGUER DE PARTITURES PER A CONCERT 26 DE JUNY DE 2022 </t>
  </si>
  <si>
    <t xml:space="preserve">REFORÇOS COR MACBETH </t>
  </si>
  <si>
    <t xml:space="preserve">ROL COR MACBETH </t>
  </si>
  <si>
    <t xml:space="preserve">DRETS D'AUTOR MACBETH </t>
  </si>
  <si>
    <t xml:space="preserve">DRETS D'AUTOR CONCERT MAYTE MARTINEZ </t>
  </si>
  <si>
    <t xml:space="preserve">LLOGUER PARTITURES TEMPORADA 22-23 </t>
  </si>
  <si>
    <t>VENDA D'ENTRADES TOMATICKET</t>
  </si>
  <si>
    <t>VENDA D'ENTRADES EVENTIM</t>
  </si>
  <si>
    <t>QUOTA ASSOCIACIÓ ONA (ÓPERA LLATINOAMERICANA)</t>
  </si>
  <si>
    <t xml:space="preserve">DRETS D'AUTOR ATLÁNTIDA </t>
  </si>
  <si>
    <t>MASTERCLASS PIANISTICA PREPARACIÓ TROUBLE IN TAHITI</t>
  </si>
  <si>
    <t>LLOGUER PARTITURES PULCINELLA DE STRAVINSKI</t>
  </si>
  <si>
    <t>CESSIÓ DE DRETS COREÒGRAFA ARIODANTE LUCY BURGE (ANUL·LA EL 531-19)</t>
  </si>
  <si>
    <t>MASTERCLASS EXPRESSIVITAT CORPORAL PER A CENTRE DE PERFECCIONAMENT</t>
  </si>
  <si>
    <t xml:space="preserve">DESPESES CONSUM AIGUA POTABLE CACSA </t>
  </si>
  <si>
    <t xml:space="preserve">DESPESES DE SUBMINISTRAMENT ELÈCTRIC BOMBES DE CAPTACIÓ AIGUA DE MAR CACSA </t>
  </si>
  <si>
    <t xml:space="preserve">DESPESES DE MANTENIMENT CAPTACIÓ AIGUA DE MAR CACSA </t>
  </si>
  <si>
    <t>CESSIÓ DRETS VESTUARI MACBETH. VICTÒRIA BEHR</t>
  </si>
  <si>
    <t xml:space="preserve">ESTIMACIÓ DESPESES TAXI ANY 2022 </t>
  </si>
  <si>
    <t>CESSIÓ DRETS ESCENOGRAFIA MACBETH. ASHLEY MARTIN DAVIS</t>
  </si>
  <si>
    <t>CESSIÓ DRETS DIRECTOR MARIONETES ARIODANTE.FINN CALDWELL LTD</t>
  </si>
  <si>
    <t>CESSIÓ DRETS DIRECTOR ESCENA TROUBLE IN TAHITI. THEODORE HUFFMAN</t>
  </si>
  <si>
    <t xml:space="preserve">LLOGUER PARTITURES WOZZECK </t>
  </si>
  <si>
    <t xml:space="preserve">LLOGUER  D'ESPAI PER A MAGATZEMATGE CONCHA ACÚSTICA </t>
  </si>
  <si>
    <t>CESSIÓ DRETS COREÒGRAF TROUBLE IN TAHITÍ. SAMUEL PINKLETON</t>
  </si>
  <si>
    <t xml:space="preserve">DRETS D'AUTOR CONCERT MATINS A LES ARTS 20FEB22 </t>
  </si>
  <si>
    <t xml:space="preserve">LLOGUER PARTITURES A QUIET PLAU BERNSTEIN </t>
  </si>
  <si>
    <t>CESSIÓ DRETS DIR ESCENA WOZZECK. ANDREAS KRIEGENBURG</t>
  </si>
  <si>
    <t>CESSIÓ DRETS COREOGRAFIA WOZZECK  ZENTA HAERTER</t>
  </si>
  <si>
    <t xml:space="preserve">QUOTA ASSOCIACIÓ ENOA </t>
  </si>
  <si>
    <t xml:space="preserve">DRETS D'AUTOR CONCERT BANDES A LES ARTS </t>
  </si>
  <si>
    <t>DESPESES MANUTENCIÓ TRIBUNAL AUDICIONS VIOLÍ</t>
  </si>
  <si>
    <t>LLICÈNCIA DRETS REPRODUCCIÓ CRÍTIQUES ARTISTES</t>
  </si>
  <si>
    <t>LLOGUER DE PARTITURES CONCERT ORQUESTRA DE LA C.V. PER LA PAU</t>
  </si>
  <si>
    <t xml:space="preserve">DRETS D'AUTOR ARIODANTE </t>
  </si>
  <si>
    <t>DRETS D'AUTOR CONCERT OCV PER LA PAU</t>
  </si>
  <si>
    <t xml:space="preserve">DRETS D'AUTOR A QUIET PLAU </t>
  </si>
  <si>
    <t>DIR ESCENA PRODUCCIÓ TEMP 2023-2024</t>
  </si>
  <si>
    <t xml:space="preserve">DRETS D'AUTOR TROUBLE IN TAHITI </t>
  </si>
  <si>
    <t>CONTRACTE DIR ESCENA MACBETH</t>
  </si>
  <si>
    <t>CESSIÓ DRETS DIR MOVIMENTS COREOGRÀFICS MACBETH. RAN ASHER BRAUN</t>
  </si>
  <si>
    <t>CESSIÓ DRETS VESTUARI WOZZECK. ANDREA SCHRAAD</t>
  </si>
  <si>
    <t xml:space="preserve">DRETS D'AUTOR ESPECTACLE  BALLET NACIONAL D'ESPANYA </t>
  </si>
  <si>
    <t xml:space="preserve">DESPESES NOTÀRIA MODIFICACIÓ ESTATUTS </t>
  </si>
  <si>
    <t xml:space="preserve">DRETS D'AUTOR BANDES A LES ARTS </t>
  </si>
  <si>
    <t xml:space="preserve">DRETS D'AUTOR MARATÓ VERDI </t>
  </si>
  <si>
    <t xml:space="preserve">DRETS STREAMING MACBETH </t>
  </si>
  <si>
    <t>LLOGUER PARTITURES HENRI MARTEAU SERENADE IN D. CONCERT 26 JUNY DE 2022</t>
  </si>
  <si>
    <t xml:space="preserve">QUOTA PARTICIPACIÓ AEOS </t>
  </si>
  <si>
    <t xml:space="preserve">DRETS D'AUTOR RECITAL LISETTE OROPESA </t>
  </si>
  <si>
    <t xml:space="preserve">COPRODUCCIÓ </t>
  </si>
  <si>
    <t>01/01/2022 al 30/04/20200</t>
  </si>
  <si>
    <t>198-2022-E</t>
  </si>
  <si>
    <t>31/03/2022 al 07/05/2022</t>
  </si>
  <si>
    <t>199-2022-E</t>
  </si>
  <si>
    <t>200-2022-E</t>
  </si>
  <si>
    <t>24/09/2022 al 29/01/2023</t>
  </si>
  <si>
    <t>201-2022-E</t>
  </si>
  <si>
    <t>10/12/2022 al 18/06/2023</t>
  </si>
  <si>
    <t>203-2022-E</t>
  </si>
  <si>
    <t>06/06/2022 al 11/11/2022</t>
  </si>
  <si>
    <t>204-2022-E</t>
  </si>
  <si>
    <t>19/07/2022 al 16/12/2022</t>
  </si>
  <si>
    <t>205-2022-E</t>
  </si>
  <si>
    <t>213-2022-E</t>
  </si>
  <si>
    <t>ASOC ESPAÑOLA DE TEATROS FESTIVALES Y TEMPORADAS ESTABLES DE OPERA DE ESPAÑA</t>
  </si>
  <si>
    <t>G84422377</t>
  </si>
  <si>
    <t>214-2022-E</t>
  </si>
  <si>
    <t>07/04/022</t>
  </si>
  <si>
    <t>PLANETA ALILEX S.L.</t>
  </si>
  <si>
    <t>B62558036</t>
  </si>
  <si>
    <t>220-2022-E</t>
  </si>
  <si>
    <t>221-2022-E</t>
  </si>
  <si>
    <t>222-2022-E</t>
  </si>
  <si>
    <t>223-2022-E</t>
  </si>
  <si>
    <t>01/01/2022 al 31/012/2022</t>
  </si>
  <si>
    <t>SECRETARIA DE ESTADO DE TELECOMUNICACIONES E INFRAESTRUCCTURAS DIGITALES</t>
  </si>
  <si>
    <t>S2800568D</t>
  </si>
  <si>
    <t>237-2022-E</t>
  </si>
  <si>
    <t>28/04/2022 al 29/04/2022</t>
  </si>
  <si>
    <t>242-2022-E</t>
  </si>
  <si>
    <t>12/09/2022 al 16/09/2022</t>
  </si>
  <si>
    <t>LOD VZW</t>
  </si>
  <si>
    <t>BE0436199397</t>
  </si>
  <si>
    <t>243-2022-E</t>
  </si>
  <si>
    <t>30/8/2022 al 13/10/2022</t>
  </si>
  <si>
    <t>JETSKE MIJNSSEN</t>
  </si>
  <si>
    <t>255-2022-E</t>
  </si>
  <si>
    <t>256-2022-E</t>
  </si>
  <si>
    <t>257-2022-E</t>
  </si>
  <si>
    <t>259-2022-E</t>
  </si>
  <si>
    <t>26/05/2022 al 05/06/2022</t>
  </si>
  <si>
    <t xml:space="preserve">MASTERCLASS PIANÍSTICA </t>
  </si>
  <si>
    <t>260-2022-E</t>
  </si>
  <si>
    <t>16/05/2022 al 20/05/2022</t>
  </si>
  <si>
    <t>265-2022-E</t>
  </si>
  <si>
    <t>14/10/2022 al l 09/06/2023</t>
  </si>
  <si>
    <t>267-2022-E</t>
  </si>
  <si>
    <t>268-2022-E</t>
  </si>
  <si>
    <t>270-2022-E</t>
  </si>
  <si>
    <t>18/05/2022 AL 22/05/2022</t>
  </si>
  <si>
    <t>SOL PICÓ COMPAÑÍA DE DANZA SL</t>
  </si>
  <si>
    <t>B63130769</t>
  </si>
  <si>
    <t>272-2022-E</t>
  </si>
  <si>
    <t>SERVICIOS</t>
  </si>
  <si>
    <t>CM-273-2022</t>
  </si>
  <si>
    <t>EVENTOPLUS MEDIOS, S.L.</t>
  </si>
  <si>
    <t>B62272398</t>
  </si>
  <si>
    <t>279-2022-E</t>
  </si>
  <si>
    <t>01/05/2022 al 31/12/2022</t>
  </si>
  <si>
    <t>282-2022-E</t>
  </si>
  <si>
    <t>TORTAJADA FERNANDEZ RAFAEL</t>
  </si>
  <si>
    <t>283-2022-E</t>
  </si>
  <si>
    <t>BOIX ASANZ VICENTE</t>
  </si>
  <si>
    <t>284-2022-E</t>
  </si>
  <si>
    <t>MONGE Y BOCETA ASOCIADOS MUSICALES,</t>
  </si>
  <si>
    <t>285-2022-E</t>
  </si>
  <si>
    <t>291-2022-E</t>
  </si>
  <si>
    <t>RUBIO NAVARRO MARIA DEL CARMEN</t>
  </si>
  <si>
    <t>292-2022-E</t>
  </si>
  <si>
    <t>293-2022-E</t>
  </si>
  <si>
    <t>294-2022-E</t>
  </si>
  <si>
    <t>295-2022-E</t>
  </si>
  <si>
    <t>296-2022-E</t>
  </si>
  <si>
    <t>297-2022-E</t>
  </si>
  <si>
    <t>298-2022-E</t>
  </si>
  <si>
    <t>27/05/2022 al 28/05/2022</t>
  </si>
  <si>
    <t>RODRIGO ROGLA JOSE</t>
  </si>
  <si>
    <t>313-2022-E</t>
  </si>
  <si>
    <t>CARLA TETI</t>
  </si>
  <si>
    <t>318-2022-E</t>
  </si>
  <si>
    <t>319-2022-E</t>
  </si>
  <si>
    <t>331-2022-E</t>
  </si>
  <si>
    <t>10/10/2022 al 13/11/2022</t>
  </si>
  <si>
    <t>EMILIO SAGI ALVAREZ-RAYÓN</t>
  </si>
  <si>
    <t>24/05/2022 y 25/05/2022</t>
  </si>
  <si>
    <t>VELASCO MARTINEZ FRANCISCO JOSE</t>
  </si>
  <si>
    <t>338-2022-E</t>
  </si>
  <si>
    <t>RENATA SCHUSSHEIM</t>
  </si>
  <si>
    <t>339-2022-E</t>
  </si>
  <si>
    <t>DANIEL BIANCO</t>
  </si>
  <si>
    <t>340-2022-E</t>
  </si>
  <si>
    <t>NURIA CASTEJÓN</t>
  </si>
  <si>
    <t>343-2022-E</t>
  </si>
  <si>
    <t>346-2022-E</t>
  </si>
  <si>
    <t>AYUNTAMIENTO DE VALENCIA</t>
  </si>
  <si>
    <t>P4625200C</t>
  </si>
  <si>
    <t>356-2022-E</t>
  </si>
  <si>
    <t>ASOCIACION CLUB MATADOR</t>
  </si>
  <si>
    <t>G86626397</t>
  </si>
  <si>
    <t>30/08/2022 al 13/10/2022</t>
  </si>
  <si>
    <t>BENJAMIN BAUR</t>
  </si>
  <si>
    <t>KLAUS BRUNS</t>
  </si>
  <si>
    <t>026/05/2022</t>
  </si>
  <si>
    <t>LILLIAN STILLWELL</t>
  </si>
  <si>
    <t>12/12/2022 al 29/01/2023</t>
  </si>
  <si>
    <t>CLACHAN DESIGN LTD</t>
  </si>
  <si>
    <t>24/05/2022 al 25/05/2022</t>
  </si>
  <si>
    <t>GARCIA NAVARRO SAMUEL</t>
  </si>
  <si>
    <t>OLIVER DOMINGO VICENTE</t>
  </si>
  <si>
    <t>30/05/2022 al 31/05/2022</t>
  </si>
  <si>
    <t>BOUCHE BABILONI JOSE ENRIQUE</t>
  </si>
  <si>
    <t>01/06/2022 al 02/06/2022</t>
  </si>
  <si>
    <t>MIRA MARIN JOSE FRANCISCO</t>
  </si>
  <si>
    <t xml:space="preserve">MASTERCLASS MÚSICA BARROCA </t>
  </si>
  <si>
    <t>16/07/2022 al 21/07/2022</t>
  </si>
  <si>
    <t>SCHOFRIN FABIAN SERGIO</t>
  </si>
  <si>
    <t>GARCIA GALVEZ ADRIA</t>
  </si>
  <si>
    <t xml:space="preserve">LLOGUER PARTITURES RAVEL </t>
  </si>
  <si>
    <t xml:space="preserve">LLOGUER PARTITURES TEMPORADA 22-23 MAHLER </t>
  </si>
  <si>
    <t xml:space="preserve">REEMBOSSAMENT DESPESES QUILOMETRATGE CONFERENCIANT </t>
  </si>
  <si>
    <t xml:space="preserve">LLOGUER PARTITURES CONCERT DESEMBRE 2022 </t>
  </si>
  <si>
    <t xml:space="preserve">DESPESES NOTARIO ACCEPTACIÓ PATRÓ </t>
  </si>
  <si>
    <t xml:space="preserve">TAXA ÚS RADIOFREQÜÈNCIA </t>
  </si>
  <si>
    <t xml:space="preserve">DRETS AUTOR CONCERT 6 MAIG 2022 </t>
  </si>
  <si>
    <t xml:space="preserve">LLOGUER PARTITURES STRAUSS </t>
  </si>
  <si>
    <t>ARRENDAMENT NAU SILLA MAIG-DESEMBRE 2022</t>
  </si>
  <si>
    <t xml:space="preserve">LLOGUER PARTITURES TEMPORADA 2022-23 </t>
  </si>
  <si>
    <t xml:space="preserve">LLOGUER PARTITURES LA REVOLTOSA </t>
  </si>
  <si>
    <t xml:space="preserve">ESTIMACIÓ DRETS D'AUTOR CONCERT 10 JUNY 22 </t>
  </si>
  <si>
    <t xml:space="preserve">ESTIMACIÓ DRETS D'AUTOR CONCERT 28 MAIG 22 </t>
  </si>
  <si>
    <t xml:space="preserve">MANUTENCIÓ MEMBRE TRIBUNAL SELECCIÓ VIOLONCEL </t>
  </si>
  <si>
    <t xml:space="preserve">MANUTENCIÓ MEMBRE TRIBUNAL VIOLÍ </t>
  </si>
  <si>
    <t xml:space="preserve">LLOGUER PARTITURES RODRIGO </t>
  </si>
  <si>
    <t xml:space="preserve">LLOGUER PARTITURES TEMPORADA 22-23 (BERNSTEIN I PROKÓFIEV) </t>
  </si>
  <si>
    <t xml:space="preserve">LLOGUER PARTITURES TEMPORADA 22-23 (MUSORGSKI I RAJMANINOV) </t>
  </si>
  <si>
    <t>DRETS D'EXHIBICIÓ PEL·LÍCULA WOYZECK. CICLE FILMOTECA Als ARTS</t>
  </si>
  <si>
    <t>COPRODUCCIÓ ZELLE</t>
  </si>
  <si>
    <t xml:space="preserve">DRETS D'AUTOR PULCINELLA </t>
  </si>
  <si>
    <t>DIR.ESCENA PRODUCCIÓ TEMP 2022-2023_ANNA BOLENA</t>
  </si>
  <si>
    <t xml:space="preserve">DRETS AUTOR RECITAL ORLINSKI </t>
  </si>
  <si>
    <t xml:space="preserve">DRETS AUTOR TROUBLE IN TAHITI (COMPLEMENTÀRIA) </t>
  </si>
  <si>
    <t xml:space="preserve">REFORÇOS COR WOZZECK </t>
  </si>
  <si>
    <t xml:space="preserve">LLOGUER PARTITURES FRANÇAIX </t>
  </si>
  <si>
    <t xml:space="preserve">LLOGUER PARTITURES MARTEAU </t>
  </si>
  <si>
    <t>COPRODUCCIÓ TITANAS</t>
  </si>
  <si>
    <t xml:space="preserve">DRETS D'AUTOR ESPECTACLE  ZELLE </t>
  </si>
  <si>
    <t xml:space="preserve">QUOTA PERTINENÇA ASSOCIACIÓ ÒPERA XXI </t>
  </si>
  <si>
    <t>QUOTA PARTICIPACION FIRA MISS</t>
  </si>
  <si>
    <t xml:space="preserve">COMPENSACIÓ DESPESES MEMBRE OTS TROMBON </t>
  </si>
  <si>
    <t xml:space="preserve">COMPENSACIÓ DESPESES MEMBRE OTS TROMBÓ </t>
  </si>
  <si>
    <t xml:space="preserve">DRETS D'AUTOR MATINS Als ARTS </t>
  </si>
  <si>
    <t xml:space="preserve">DRETS D'AUTOR BANDES Als ARTS </t>
  </si>
  <si>
    <t xml:space="preserve">COMPENSACIÓ DESPESES MEMBRE OTS TROMPA </t>
  </si>
  <si>
    <t>CESSIÓ DRETS FIGURINISTA DON GIOVANNI.CARLA TETI</t>
  </si>
  <si>
    <t>DIR ESCENA EL CANTOR DE MÈXIC.E.SAGI</t>
  </si>
  <si>
    <t xml:space="preserve">COMPENSACIÓ MEMBRE TRIBUNAL SELECCIÓ TROMPA </t>
  </si>
  <si>
    <t>ESCENÒGRAF EL CANTOR DE MÈXIC. DANIEL BIANCO</t>
  </si>
  <si>
    <t>FIGURINISTA EL CANTOR DE MÈXIC. RENATA SCHUSSHEIM</t>
  </si>
  <si>
    <t xml:space="preserve">REFORÇOS COR CONCERT MARK ELDER </t>
  </si>
  <si>
    <t>LLOGUER ESPAI ESDEVENIMENT MADRID PRESENTACIÓ PRÓXIMA TEMPORADA</t>
  </si>
  <si>
    <t xml:space="preserve">MANUTENCIÓ MEMBRE TRIBUNAL TÈCNIC SELECCIÓ FLAUTA </t>
  </si>
  <si>
    <t xml:space="preserve">IMPOSAT I TAXA LLICÈNCIA OBRES, NETEJA I PINTURA </t>
  </si>
  <si>
    <t>COREÒGRAFA EL CANTOR DE MÈXIC. NURIA CASTEJÓN</t>
  </si>
  <si>
    <t>374-2022-E</t>
  </si>
  <si>
    <t>375-2022-E</t>
  </si>
  <si>
    <t>376-2022-E</t>
  </si>
  <si>
    <t>377-2022-E</t>
  </si>
  <si>
    <t>378-2022-E</t>
  </si>
  <si>
    <t>379-2022-E</t>
  </si>
  <si>
    <t>380-2022-E</t>
  </si>
  <si>
    <t>382-2022-E</t>
  </si>
  <si>
    <t>383-2022-E</t>
  </si>
  <si>
    <t>384-2022-E</t>
  </si>
  <si>
    <t>399-2022-E</t>
  </si>
  <si>
    <t>MONTE DE FEZ JORGE</t>
  </si>
  <si>
    <t>400-2022-E</t>
  </si>
  <si>
    <t>ANNA ZSOFIA FAZEKAS</t>
  </si>
  <si>
    <t>401-2022-E</t>
  </si>
  <si>
    <t>NAVARRO MARTINEZ SALVADOR</t>
  </si>
  <si>
    <t>25/02/2023 al 12/03/2023</t>
  </si>
  <si>
    <t>11/06/2022 al 15/06/2022</t>
  </si>
  <si>
    <t>337-2022-E</t>
  </si>
  <si>
    <t>01/06/2022 al 26/06/2022</t>
  </si>
  <si>
    <t>01/06/2022 al 13/03/2022</t>
  </si>
  <si>
    <t>01/06/2022 al 15/07/2022</t>
  </si>
  <si>
    <t>07/07/2022 al 13/11/2022</t>
  </si>
  <si>
    <t xml:space="preserve">01/06/2022 al 09/07/2022 </t>
  </si>
  <si>
    <t>406-2022-E</t>
  </si>
  <si>
    <t>12/07/2022 al 13/07/2022</t>
  </si>
  <si>
    <t>TORRES CUENCA XAVIER</t>
  </si>
  <si>
    <t>407-2022-E</t>
  </si>
  <si>
    <t>SOLANES LECHIGUERO M(A) ELENA</t>
  </si>
  <si>
    <t>31/05/2022 al 10/06/2022</t>
  </si>
  <si>
    <t>COMPENSACIÓ DESPESES MEMBRE TRIBUNAL TÈCNIC SELECCIÓ TROMPA</t>
  </si>
  <si>
    <t xml:space="preserve">COMPENSACIÓ DESPESES MEMBRE TRIBUNAL TÈCNIC SELECCIÓ TROMPETA </t>
  </si>
  <si>
    <t xml:space="preserve">COMPENSACIÓ DESPESES MEMBRE TRIBUNAL TÈCNIC SELECCIÓ VIOLONCEL </t>
  </si>
  <si>
    <t>CESSIÓ DRETS ESCENOGRAFIA ANNA BOLENA</t>
  </si>
  <si>
    <t>CESSIÓ DRETS VESTUARI ANNA BOLENA</t>
  </si>
  <si>
    <t>CESSIÓ DRETS COREOGRAFIA ANNA BOLENA</t>
  </si>
  <si>
    <t>CESSIÓ DRETS ESCENOGRAFIA I VESTUARI JENUFA</t>
  </si>
  <si>
    <t>10/01/2023 al 11/02/2023</t>
  </si>
  <si>
    <t>10/01/2023 al 25/03/2023</t>
  </si>
  <si>
    <t xml:space="preserve">MANUTENCIÓ MEMBRE OTS TROMPA </t>
  </si>
  <si>
    <t xml:space="preserve">MANUTENCIÓ MEMBRE OTS FLAUTA </t>
  </si>
  <si>
    <t xml:space="preserve">COMPENSACIÓ DESPESES OTS PIANISTA REPERTORISTA </t>
  </si>
  <si>
    <t xml:space="preserve">COMPENSACIÓ DESPESES MEMBRE OTS VIOLONCHELO </t>
  </si>
  <si>
    <t xml:space="preserve">LLOGUER PARTITURES OSCAR ESPLA, EL SUEÑO DE EROS </t>
  </si>
  <si>
    <t>426-2022-E</t>
  </si>
  <si>
    <t>GIL GIL JOSEP</t>
  </si>
  <si>
    <t>XXXXXXXXX</t>
  </si>
  <si>
    <t>427-2022-E</t>
  </si>
  <si>
    <t>RICCARDO BINI</t>
  </si>
  <si>
    <t>SUMINISTROS</t>
  </si>
  <si>
    <t>440-2022-E</t>
  </si>
  <si>
    <t>446-2022-E</t>
  </si>
  <si>
    <t>13/3/2023 al 03/05/2023</t>
  </si>
  <si>
    <t>ILDENFONSO FLORES TARRES</t>
  </si>
  <si>
    <t>447-2022-E</t>
  </si>
  <si>
    <t>10/10/2022 al 12/11/2022</t>
  </si>
  <si>
    <t>EDUARDO BRAVO FERNANDEZ</t>
  </si>
  <si>
    <t>450-2022-E</t>
  </si>
  <si>
    <t>13/03/2023 AL 03/05/2023</t>
  </si>
  <si>
    <t>FRANC ALEU RIERA</t>
  </si>
  <si>
    <t>451-2022-E</t>
  </si>
  <si>
    <t>ABRIL ESTUDIO S.L.</t>
  </si>
  <si>
    <t>B63059505</t>
  </si>
  <si>
    <t>452-2022-E</t>
  </si>
  <si>
    <t>ACTDS ARTISTICAS LA FURA DELS BAUS SA</t>
  </si>
  <si>
    <t>A58230020</t>
  </si>
  <si>
    <t>456-2022-E</t>
  </si>
  <si>
    <t>19/06/2022 AL 03/07/2022</t>
  </si>
  <si>
    <t>EMILIO RONOEL CASTELLANOS MENDEZ</t>
  </si>
  <si>
    <t>457-2022-E</t>
  </si>
  <si>
    <t>06/07/2022 al 24/07/2022</t>
  </si>
  <si>
    <t>CAMPOS NAVARRO VICTOR</t>
  </si>
  <si>
    <t>458-2022-E</t>
  </si>
  <si>
    <t>JAMES FARNCOMBE</t>
  </si>
  <si>
    <t>463-2022-E</t>
  </si>
  <si>
    <t>BARTOLOME JAUME BAUZA</t>
  </si>
  <si>
    <t>464-2022-E</t>
  </si>
  <si>
    <t>BLANCH TORDERA JORDI</t>
  </si>
  <si>
    <t>CM-474-2022</t>
  </si>
  <si>
    <t>01/09/2022 al 31/12/2022</t>
  </si>
  <si>
    <t>PEIRO OROZCO EUGENIO</t>
  </si>
  <si>
    <t>476-2022-E</t>
  </si>
  <si>
    <t>28/06/2022 al 30/06/2022</t>
  </si>
  <si>
    <t>FUNDACIO PER AMOR A L'ART DE LA C.V</t>
  </si>
  <si>
    <t>G98640204</t>
  </si>
  <si>
    <t>480-2022-E</t>
  </si>
  <si>
    <t>481-2022-E</t>
  </si>
  <si>
    <t>11/09/2022 AL 13/10/2022</t>
  </si>
  <si>
    <t>REVUELTAS COLOMER JUAN JOSE</t>
  </si>
  <si>
    <t>485-2022-E</t>
  </si>
  <si>
    <t>486-2022-E</t>
  </si>
  <si>
    <t>489-2022-E</t>
  </si>
  <si>
    <t>1410/2022 AL 16/10/2022</t>
  </si>
  <si>
    <t>SERVEIS ACTUALITZATS DE L’ESPECTACLE S.L.</t>
  </si>
  <si>
    <t xml:space="preserve">B61744603 </t>
  </si>
  <si>
    <t>501-2022-E</t>
  </si>
  <si>
    <t>29/09/2022 al 30/12/2022</t>
  </si>
  <si>
    <t>ESTEVE MARCOS JUAN</t>
  </si>
  <si>
    <t>505-2022-E</t>
  </si>
  <si>
    <t>03/10/2022 al 16/11/2022</t>
  </si>
  <si>
    <t>BAMBALINA TITELLES SL</t>
  </si>
  <si>
    <t xml:space="preserve">B46466215 </t>
  </si>
  <si>
    <t>513-2022-E</t>
  </si>
  <si>
    <t>06/10/2022 al 23/10/2022</t>
  </si>
  <si>
    <t>514-2022-E</t>
  </si>
  <si>
    <t>21/11/2022 al 12/03/2023</t>
  </si>
  <si>
    <t>523-2022-E</t>
  </si>
  <si>
    <t>26/09/20222 al 11/03/2023</t>
  </si>
  <si>
    <t>524-2022-E</t>
  </si>
  <si>
    <t>26/09/2022 al 11/03/2023</t>
  </si>
  <si>
    <t>529-2022-E</t>
  </si>
  <si>
    <t xml:space="preserve">LLOGUER PARTITURES OSCAR ESPLÁ. CAPITULE I </t>
  </si>
  <si>
    <t xml:space="preserve">LLOGUER ESPAI RECITAL LÍRIC, PRESENTACIÓ PROGRAMA MECENATGE </t>
  </si>
  <si>
    <t xml:space="preserve">DRETS AUTOR CONCERT DE PORTES OBERTES </t>
  </si>
  <si>
    <t xml:space="preserve">LLOGUER DE PARTITURES JORNADA DE PORTES OBERTES </t>
  </si>
  <si>
    <t xml:space="preserve">LLOGUER PARTITURES DON GIOVANNI </t>
  </si>
  <si>
    <t xml:space="preserve">COMPENSACIÓ DESPESES MEMBRE OTS SELECCIÓ PIANISTA REPERTORISTA </t>
  </si>
  <si>
    <t xml:space="preserve">COMPENSACIÓ DESPESES MEMBRE OTS PIANISTA REPERTORISTA </t>
  </si>
  <si>
    <t>CESSIÓ DRETS ESCENOGRAFIA TRISTAN UND ISOLDE. ALFONS FLORES.ADDENDA</t>
  </si>
  <si>
    <t>CESSIÓ DRETS IL·LUMINADOR EL CANTOR DE MEXICO.EDUARDO BRAVO</t>
  </si>
  <si>
    <t>CESIÓN DRETS VÍDEO TRISTAN UND ISOLDE. FRANC ALEU. ADDENDA</t>
  </si>
  <si>
    <t>CESSIÓ DRETS DIR ESCENA TRISTAN UND ISOLDE.ALEX OLLÉ. ADDENDA</t>
  </si>
  <si>
    <t xml:space="preserve">XARRADES DIDÀCTIQUES ELS ARTS VOLANT </t>
  </si>
  <si>
    <t>CESSIÓ DRETS IL·LUMINADOR JENUFA. JAMES FARNCOMBE</t>
  </si>
  <si>
    <t xml:space="preserve">COMPENSACIÓ DESPESES MEMBRE OTS PIANISTA *REPERTORISTA </t>
  </si>
  <si>
    <t xml:space="preserve">COMPENSACIÓ DESPESES ASSESSOR OTS PIANISTA *REPERTORISTA </t>
  </si>
  <si>
    <t xml:space="preserve">SESSIONS PSICOLOGIA GRUPAL CENTRE DE PERFECCIONAMENT </t>
  </si>
  <si>
    <t xml:space="preserve">DRETS AUTOR CONCERT PORTES OBERTES </t>
  </si>
  <si>
    <t xml:space="preserve">DRETS AUTOR EL TUTOR BURLAT. ELS ARTS VOLANTS </t>
  </si>
  <si>
    <t>COPRODUCCIÓ COMMEDIA INFINITA</t>
  </si>
  <si>
    <t xml:space="preserve">CLASSES DE TÈCNICA ALEXANDER PER A ALUMNES DEL CENTRE DE PERFECIONAMENT </t>
  </si>
  <si>
    <t xml:space="preserve">CESION DE DRETS DIRECTOR D'ESCENA I ESCENOGRAFIA CALLIOPE </t>
  </si>
  <si>
    <t xml:space="preserve">LLOGUER PARTITURES CONCERT 23 D'OCTUBRE </t>
  </si>
  <si>
    <t xml:space="preserve">CLASSES DE MÚSICA BARROCA CANTANTS CENTRE PERFECCIONAMENT </t>
  </si>
  <si>
    <t xml:space="preserve">CLASSES MÚSICA BARROCA PIANISTES CENTRE PERFECCIONAMENT </t>
  </si>
  <si>
    <t>CESSIÓ DRETS VESTUARI TRISTAN UND ISOLDE. JOSEP ABRIL. ADDENDA</t>
  </si>
  <si>
    <t>532-2022-E</t>
  </si>
  <si>
    <t>MERKELBACH B.V</t>
  </si>
  <si>
    <t>533-2022-E</t>
  </si>
  <si>
    <t>20/10/2022 al 31/12/2022</t>
  </si>
  <si>
    <t>SANLES MARTINEZ FATIMA</t>
  </si>
  <si>
    <t>542-2022-E</t>
  </si>
  <si>
    <t>543-2022-E</t>
  </si>
  <si>
    <t>26/10/2022 al 16/11/2022</t>
  </si>
  <si>
    <t>ANTONIO CASTRO</t>
  </si>
  <si>
    <t>544-2022-E</t>
  </si>
  <si>
    <t>12/12/2022 al 30/01/2023</t>
  </si>
  <si>
    <t>KATIE MITCHELL LTD.</t>
  </si>
  <si>
    <t>CM-546-2022</t>
  </si>
  <si>
    <t>04/10/2022 al 03/07/2023</t>
  </si>
  <si>
    <t>558-2022-E</t>
  </si>
  <si>
    <t>1AÑO</t>
  </si>
  <si>
    <t>MARCO SANTIMOTEO LUISA</t>
  </si>
  <si>
    <t>561-2022-E</t>
  </si>
  <si>
    <t>562-2022-E</t>
  </si>
  <si>
    <t>565-2022-E</t>
  </si>
  <si>
    <t>584-2022-E</t>
  </si>
  <si>
    <t>MONGE Y BOCETA ASOCIADOS MUSICALES,S.L.</t>
  </si>
  <si>
    <t>585-2022-E</t>
  </si>
  <si>
    <t>07/03/2022 AL 13/07/2022</t>
  </si>
  <si>
    <t>MARQUES COLOMA LEONARDO</t>
  </si>
  <si>
    <t>586-2022-E</t>
  </si>
  <si>
    <t>JOVER PENALBA BLANCA</t>
  </si>
  <si>
    <t>588-2022-E</t>
  </si>
  <si>
    <t>03/06/2022  al 31/12/2024</t>
  </si>
  <si>
    <t>601-2022-E</t>
  </si>
  <si>
    <t>611-2022-E</t>
  </si>
  <si>
    <t>14/11/2022 AL 18/11/2022</t>
  </si>
  <si>
    <t>SANTORO CARMEN</t>
  </si>
  <si>
    <t>648-2022-E</t>
  </si>
  <si>
    <t>30/01/2023 al 02/03/2023</t>
  </si>
  <si>
    <t xml:space="preserve">DOC SERVICI SOC COOP </t>
  </si>
  <si>
    <t>649-2022-E</t>
  </si>
  <si>
    <t>30/01/2023 al 12/03/2023</t>
  </si>
  <si>
    <t>DAMIANO  MICHIELETTO</t>
  </si>
  <si>
    <t xml:space="preserve">LLOGUER ESPAI PRESENTACIÓ TEMPORADA AMSTERDAM </t>
  </si>
  <si>
    <t xml:space="preserve">TIQUETS PÀRQUING PER A MECENES </t>
  </si>
  <si>
    <t xml:space="preserve">IBI NAU INDUSTRIAL DE SILLA </t>
  </si>
  <si>
    <t xml:space="preserve">DRETS AUTOR OBRA EL CANTOR DE MÈXIC </t>
  </si>
  <si>
    <t xml:space="preserve">CURS DE PREPARACIÓ D'ESCENA, EXPRESSIÓ CORPORAY I TRAINING </t>
  </si>
  <si>
    <t xml:space="preserve">DRETS AUTOR CONCERT Mº GAFFIGAN, 11-11-22 </t>
  </si>
  <si>
    <t>DRETS IL·LUMINADOR CALLIOPE.ANTONIO CASTRO</t>
  </si>
  <si>
    <t>DRETS DIR.ESCENA JENUFA.KATIE MITCHELL</t>
  </si>
  <si>
    <t xml:space="preserve">DRETS AUTOR CONCERT MATINS Als ARTS </t>
  </si>
  <si>
    <t xml:space="preserve">DRETS D'AUTOR CONCERT MAESTRO PRETENKO </t>
  </si>
  <si>
    <t xml:space="preserve">DRETS AUTOR ESPECTACLE ÀNIMA DE SARA BARAS </t>
  </si>
  <si>
    <t xml:space="preserve">COMPENSACIÓ DESPESES MEMBRE OTS AJUDANT DE PRODUCCIÓ </t>
  </si>
  <si>
    <t xml:space="preserve">COMPENSACIÓ DESPESES MEMBRE OTS AJUDANT PRODUCCIÓ </t>
  </si>
  <si>
    <t xml:space="preserve">COL·LABORACIÓ PROJECTE NEW GENERATIÓN </t>
  </si>
  <si>
    <t xml:space="preserve">DRETS AUTOR CONCERT EL GRANAINO </t>
  </si>
  <si>
    <t xml:space="preserve">MASTERCLASS REPERTORI ITALIÀ PER A CANTANTS DEL CENTRE </t>
  </si>
  <si>
    <t>CESSIÓ DRETS IL·LUMINADOR DON GIOVANNI.FABIO BARETTIN</t>
  </si>
  <si>
    <t>CESSIÓ DRETS DIR ESCENA DON GIOVANNI.DAMIANO MICHIELETTO</t>
  </si>
  <si>
    <t xml:space="preserve">LLOGUER PARTITURES MAHLER. COMPLEMENTÀRIA EXP EXCL 202-22 </t>
  </si>
  <si>
    <t>664-2022-E</t>
  </si>
  <si>
    <t>RAMADA BALAGUER JOSEP MANEL</t>
  </si>
  <si>
    <t>667-2022-E</t>
  </si>
  <si>
    <t>QUINTANA PEREZ ANGEL LUIS</t>
  </si>
  <si>
    <t>668-2022-E</t>
  </si>
  <si>
    <t xml:space="preserve">COMPENSACIÓ DESPESES MEMBRE TRIBUNAL AUDICIONS </t>
  </si>
  <si>
    <t xml:space="preserve">DESPESES COMPENSACIÓ MEMBRE TRIBUNAL AUDICIONS </t>
  </si>
  <si>
    <t>671-2022-E</t>
  </si>
  <si>
    <t>CAMPOS CAMPOS MARIA GUMERSINDA</t>
  </si>
  <si>
    <t xml:space="preserve">DESPESES COMPENSACIÓ MEMBRE TRIBUNAL AUDICIONS VIOLÍ </t>
  </si>
  <si>
    <t>696-2022-E</t>
  </si>
  <si>
    <t>01/01/2023 AL 30/06/2023</t>
  </si>
  <si>
    <t>697-2022-E</t>
  </si>
  <si>
    <t>698-2022-E</t>
  </si>
  <si>
    <t>699-2022-E</t>
  </si>
  <si>
    <t>01/01/2023 al 31/12/2023</t>
  </si>
  <si>
    <t>704-2022-E</t>
  </si>
  <si>
    <t>JOAN FONT</t>
  </si>
  <si>
    <t>706-2022-E</t>
  </si>
  <si>
    <t>FÁTIMA SANLÉS MARTÍNEZ</t>
  </si>
  <si>
    <t>707-2022-E</t>
  </si>
  <si>
    <t>MANUEL ZURIAGA</t>
  </si>
  <si>
    <t>708-2022-E</t>
  </si>
  <si>
    <t>30/01/2023 AL 02/03/2023</t>
  </si>
  <si>
    <t>ELEONORA GRAVAGNOLA</t>
  </si>
  <si>
    <t>727-2022-E</t>
  </si>
  <si>
    <t xml:space="preserve">QUOTA PERTINENÇA ÒPERA EUROPA </t>
  </si>
  <si>
    <t xml:space="preserve">CLASSES PSICOLOGIA GRUPAL CPPA </t>
  </si>
  <si>
    <t xml:space="preserve">MASTERCLASS TÈCNICA ALEXANDER </t>
  </si>
  <si>
    <t xml:space="preserve">MASTERCLASS PREPARACIÓ A l'ESCENA </t>
  </si>
  <si>
    <t xml:space="preserve"> JOAN FONT. DIR ESCENA CENDRILLÓN</t>
  </si>
  <si>
    <t>CESSIÓ DRETS ESCENOGRAFIA CENDRILLÓN. MANUEL ZURIAGA</t>
  </si>
  <si>
    <t>CESIÓN DRETS DIRECTORA ESCENA DE REPOSICIÓ. ELEONORA GRAVAGNOLA.DON GIOVANNI</t>
  </si>
  <si>
    <t xml:space="preserve">COMPENSACIÓ DESPESES MEMBRE OTS CONCERTINO ASSOCIAT </t>
  </si>
  <si>
    <t>CESSIÓ DRETS COREOGRAFIA CENDRILLÓN. FÀTIMA SANLÉS</t>
  </si>
  <si>
    <t>EMÉS EN DATA: 31/12/2022</t>
  </si>
  <si>
    <t>INDEFINIT</t>
  </si>
  <si>
    <t>415-2022-E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</si>
</sst>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44" fontId="2" fillId="0" borderId="1" xfId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0" fontId="3" fillId="0" borderId="0" xfId="0" applyFont="1"/>
    <xf numFmtId="49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4" fontId="2" fillId="0" borderId="1" xfId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4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2" fontId="2" fillId="0" borderId="1" xfId="1" applyNumberFormat="1" applyFont="1" applyFill="1" applyBorder="1" applyAlignment="1">
      <alignment horizontal="left"/>
    </xf>
    <xf numFmtId="0" fontId="2" fillId="0" borderId="1" xfId="0" applyFont="1" applyBorder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14" fontId="2" fillId="0" borderId="2" xfId="0" applyNumberFormat="1" applyFont="1" applyBorder="1" applyAlignment="1">
      <alignment horizontal="left" wrapText="1"/>
    </xf>
    <xf numFmtId="1" fontId="2" fillId="0" borderId="2" xfId="0" applyNumberFormat="1" applyFont="1" applyBorder="1" applyAlignment="1">
      <alignment horizontal="left" wrapText="1"/>
    </xf>
    <xf numFmtId="44" fontId="2" fillId="0" borderId="2" xfId="1" applyFont="1" applyFill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4" fillId="0" borderId="0" xfId="0" applyFont="1"/>
    <xf numFmtId="14" fontId="4" fillId="0" borderId="5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Alignment="1">
      <alignment horizontal="left"/>
    </xf>
    <xf numFmtId="14" fontId="4" fillId="0" borderId="10" xfId="0" applyNumberFormat="1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Q192"/>
  <sheetViews>
    <sheetView tabSelected="1" topLeftCell="C1" workbookViewId="0">
      <pane ySplit="1" topLeftCell="A170" activePane="bottomLeft" state="frozen"/>
      <selection activeCell="C1" sqref="C1"/>
      <selection pane="bottomLeft" activeCell="K173" sqref="K173:N173"/>
    </sheetView>
  </sheetViews>
  <sheetFormatPr baseColWidth="10" defaultRowHeight="14.4" x14ac:dyDescent="0.3"/>
  <cols>
    <col min="1" max="1" width="5.88671875" customWidth="1"/>
    <col min="2" max="2" width="5.33203125" customWidth="1"/>
    <col min="3" max="3" width="23.88671875" customWidth="1"/>
    <col min="4" max="4" width="0.21875" customWidth="1"/>
    <col min="10" max="10" width="0.33203125" customWidth="1"/>
    <col min="16" max="16" width="18" customWidth="1"/>
  </cols>
  <sheetData>
    <row r="1" spans="1:17" ht="47.4" customHeight="1" x14ac:dyDescent="0.3">
      <c r="A1" s="18"/>
      <c r="B1" s="18" t="s">
        <v>152</v>
      </c>
      <c r="C1" s="19" t="s">
        <v>150</v>
      </c>
      <c r="D1" s="20" t="s">
        <v>151</v>
      </c>
      <c r="E1" s="20" t="s">
        <v>152</v>
      </c>
      <c r="F1" s="20" t="s">
        <v>153</v>
      </c>
      <c r="G1" s="20" t="s">
        <v>154</v>
      </c>
      <c r="H1" s="21" t="s">
        <v>155</v>
      </c>
      <c r="I1" s="22" t="s">
        <v>156</v>
      </c>
      <c r="J1" s="21" t="s">
        <v>157</v>
      </c>
      <c r="K1" s="23" t="s">
        <v>158</v>
      </c>
      <c r="L1" s="20" t="s">
        <v>159</v>
      </c>
      <c r="M1" s="20" t="s">
        <v>160</v>
      </c>
      <c r="N1" s="24" t="s">
        <v>161</v>
      </c>
      <c r="O1" s="22" t="s">
        <v>162</v>
      </c>
      <c r="P1" s="20" t="s">
        <v>163</v>
      </c>
      <c r="Q1" s="20" t="s">
        <v>164</v>
      </c>
    </row>
    <row r="2" spans="1:17" s="7" customFormat="1" ht="20.399999999999999" x14ac:dyDescent="0.2">
      <c r="A2" s="1" t="s">
        <v>0</v>
      </c>
      <c r="B2" s="2">
        <v>639</v>
      </c>
      <c r="C2" s="1" t="s">
        <v>167</v>
      </c>
      <c r="D2" s="1"/>
      <c r="E2" s="1" t="s">
        <v>1</v>
      </c>
      <c r="F2" s="1">
        <v>500320</v>
      </c>
      <c r="G2" s="1">
        <v>210021592</v>
      </c>
      <c r="H2" s="2">
        <v>3200026599</v>
      </c>
      <c r="I2" s="3">
        <v>44565</v>
      </c>
      <c r="J2" s="2"/>
      <c r="K2" s="4">
        <v>3000</v>
      </c>
      <c r="L2" s="5">
        <v>0</v>
      </c>
      <c r="M2" s="5">
        <v>0</v>
      </c>
      <c r="N2" s="6">
        <v>3000</v>
      </c>
      <c r="O2" s="3" t="s">
        <v>2</v>
      </c>
      <c r="P2" s="1" t="s">
        <v>3</v>
      </c>
      <c r="Q2" s="1" t="s">
        <v>4</v>
      </c>
    </row>
    <row r="3" spans="1:17" s="7" customFormat="1" ht="20.399999999999999" x14ac:dyDescent="0.2">
      <c r="A3" s="1" t="s">
        <v>0</v>
      </c>
      <c r="B3" s="2">
        <v>1</v>
      </c>
      <c r="C3" s="1" t="s">
        <v>183</v>
      </c>
      <c r="D3" s="1"/>
      <c r="E3" s="1" t="s">
        <v>5</v>
      </c>
      <c r="F3" s="1">
        <v>505010</v>
      </c>
      <c r="G3" s="1">
        <v>210021679</v>
      </c>
      <c r="H3" s="1">
        <v>3200026676</v>
      </c>
      <c r="I3" s="3">
        <v>44565</v>
      </c>
      <c r="J3" s="2"/>
      <c r="K3" s="4">
        <v>720</v>
      </c>
      <c r="L3" s="5">
        <v>0.21</v>
      </c>
      <c r="M3" s="5">
        <v>151.19999999999999</v>
      </c>
      <c r="N3" s="6">
        <v>871.2</v>
      </c>
      <c r="O3" s="3" t="s">
        <v>6</v>
      </c>
      <c r="P3" s="8" t="s">
        <v>7</v>
      </c>
      <c r="Q3" s="8" t="s">
        <v>8</v>
      </c>
    </row>
    <row r="4" spans="1:17" s="7" customFormat="1" ht="24.6" customHeight="1" x14ac:dyDescent="0.2">
      <c r="A4" s="1" t="s">
        <v>0</v>
      </c>
      <c r="B4" s="2">
        <v>3</v>
      </c>
      <c r="C4" s="1" t="s">
        <v>184</v>
      </c>
      <c r="D4" s="1"/>
      <c r="E4" s="1" t="s">
        <v>9</v>
      </c>
      <c r="F4" s="1">
        <v>504406</v>
      </c>
      <c r="G4" s="1"/>
      <c r="H4" s="2"/>
      <c r="I4" s="3"/>
      <c r="J4" s="1"/>
      <c r="K4" s="4">
        <v>0</v>
      </c>
      <c r="L4" s="5">
        <v>0.21</v>
      </c>
      <c r="M4" s="5">
        <v>0</v>
      </c>
      <c r="N4" s="6">
        <v>0</v>
      </c>
      <c r="O4" s="3"/>
      <c r="P4" s="1" t="s">
        <v>10</v>
      </c>
      <c r="Q4" s="1" t="s">
        <v>11</v>
      </c>
    </row>
    <row r="5" spans="1:17" s="7" customFormat="1" ht="33" customHeight="1" x14ac:dyDescent="0.2">
      <c r="A5" s="1" t="s">
        <v>0</v>
      </c>
      <c r="B5" s="2">
        <v>12</v>
      </c>
      <c r="C5" s="1" t="s">
        <v>185</v>
      </c>
      <c r="D5" s="1"/>
      <c r="E5" s="1" t="s">
        <v>12</v>
      </c>
      <c r="F5" s="1">
        <v>505007</v>
      </c>
      <c r="G5" s="1">
        <v>210021631</v>
      </c>
      <c r="H5" s="2">
        <v>3200026670</v>
      </c>
      <c r="I5" s="9">
        <v>44593</v>
      </c>
      <c r="J5" s="2"/>
      <c r="K5" s="4">
        <v>2462.66</v>
      </c>
      <c r="L5" s="5">
        <v>0</v>
      </c>
      <c r="M5" s="5">
        <v>0</v>
      </c>
      <c r="N5" s="6">
        <v>2462.66</v>
      </c>
      <c r="O5" s="3" t="s">
        <v>13</v>
      </c>
      <c r="P5" s="1" t="s">
        <v>14</v>
      </c>
      <c r="Q5" s="1" t="s">
        <v>15</v>
      </c>
    </row>
    <row r="6" spans="1:17" s="7" customFormat="1" ht="35.4" customHeight="1" x14ac:dyDescent="0.2">
      <c r="A6" s="1" t="s">
        <v>0</v>
      </c>
      <c r="B6" s="2">
        <v>13</v>
      </c>
      <c r="C6" s="1" t="s">
        <v>193</v>
      </c>
      <c r="D6" s="1"/>
      <c r="E6" s="1" t="s">
        <v>16</v>
      </c>
      <c r="F6" s="1">
        <v>500013</v>
      </c>
      <c r="G6" s="1">
        <v>210021640</v>
      </c>
      <c r="H6" s="2">
        <v>3200026671</v>
      </c>
      <c r="I6" s="9">
        <v>44593</v>
      </c>
      <c r="J6" s="2"/>
      <c r="K6" s="4">
        <v>12200.88</v>
      </c>
      <c r="L6" s="5">
        <v>0.21</v>
      </c>
      <c r="M6" s="5">
        <v>2562.1847999999995</v>
      </c>
      <c r="N6" s="6">
        <v>14763.064799999998</v>
      </c>
      <c r="O6" s="3" t="s">
        <v>13</v>
      </c>
      <c r="P6" s="8" t="s">
        <v>17</v>
      </c>
      <c r="Q6" s="10" t="s">
        <v>18</v>
      </c>
    </row>
    <row r="7" spans="1:17" s="7" customFormat="1" ht="39.6" customHeight="1" x14ac:dyDescent="0.2">
      <c r="A7" s="1" t="s">
        <v>0</v>
      </c>
      <c r="B7" s="2">
        <v>14</v>
      </c>
      <c r="C7" s="1" t="s">
        <v>192</v>
      </c>
      <c r="D7" s="1"/>
      <c r="E7" s="1" t="s">
        <v>19</v>
      </c>
      <c r="F7" s="1">
        <v>500013</v>
      </c>
      <c r="G7" s="1">
        <v>210021641</v>
      </c>
      <c r="H7" s="2">
        <v>3200026672</v>
      </c>
      <c r="I7" s="9">
        <v>44593</v>
      </c>
      <c r="J7" s="2"/>
      <c r="K7" s="4">
        <v>92973.93</v>
      </c>
      <c r="L7" s="5">
        <v>0.21</v>
      </c>
      <c r="M7" s="5">
        <v>19524.53</v>
      </c>
      <c r="N7" s="6">
        <v>112498.46</v>
      </c>
      <c r="O7" s="3" t="s">
        <v>13</v>
      </c>
      <c r="P7" s="8" t="s">
        <v>17</v>
      </c>
      <c r="Q7" s="10" t="s">
        <v>18</v>
      </c>
    </row>
    <row r="8" spans="1:17" s="7" customFormat="1" ht="28.2" customHeight="1" x14ac:dyDescent="0.2">
      <c r="A8" s="1" t="s">
        <v>0</v>
      </c>
      <c r="B8" s="2">
        <v>15</v>
      </c>
      <c r="C8" s="1" t="s">
        <v>191</v>
      </c>
      <c r="D8" s="1"/>
      <c r="E8" s="1" t="s">
        <v>20</v>
      </c>
      <c r="F8" s="1">
        <v>500013</v>
      </c>
      <c r="G8" s="1">
        <v>210021644</v>
      </c>
      <c r="H8" s="2">
        <v>3200026673</v>
      </c>
      <c r="I8" s="9">
        <v>44593</v>
      </c>
      <c r="J8" s="2"/>
      <c r="K8" s="4">
        <v>42600</v>
      </c>
      <c r="L8" s="5">
        <v>0.21</v>
      </c>
      <c r="M8" s="5">
        <v>8946</v>
      </c>
      <c r="N8" s="6">
        <v>51546</v>
      </c>
      <c r="O8" s="3" t="s">
        <v>13</v>
      </c>
      <c r="P8" s="8" t="s">
        <v>17</v>
      </c>
      <c r="Q8" s="10" t="s">
        <v>18</v>
      </c>
    </row>
    <row r="9" spans="1:17" s="7" customFormat="1" ht="40.200000000000003" customHeight="1" x14ac:dyDescent="0.2">
      <c r="A9" s="1" t="s">
        <v>0</v>
      </c>
      <c r="B9" s="2">
        <v>16</v>
      </c>
      <c r="C9" s="1" t="s">
        <v>190</v>
      </c>
      <c r="D9" s="1"/>
      <c r="E9" s="1" t="s">
        <v>21</v>
      </c>
      <c r="F9" s="1">
        <v>505004</v>
      </c>
      <c r="G9" s="1">
        <v>210021661</v>
      </c>
      <c r="H9" s="2">
        <v>3200026687</v>
      </c>
      <c r="I9" s="9">
        <v>44593</v>
      </c>
      <c r="J9" s="2"/>
      <c r="K9" s="4">
        <v>1850</v>
      </c>
      <c r="L9" s="5">
        <v>0.21</v>
      </c>
      <c r="M9" s="5">
        <v>388.5</v>
      </c>
      <c r="N9" s="6">
        <v>2238.5</v>
      </c>
      <c r="O9" s="3" t="s">
        <v>22</v>
      </c>
      <c r="P9" s="1" t="s">
        <v>23</v>
      </c>
      <c r="Q9" s="17" t="s">
        <v>437</v>
      </c>
    </row>
    <row r="10" spans="1:17" s="7" customFormat="1" ht="30" customHeight="1" x14ac:dyDescent="0.2">
      <c r="A10" s="1" t="s">
        <v>0</v>
      </c>
      <c r="B10" s="2">
        <v>17</v>
      </c>
      <c r="C10" s="1" t="s">
        <v>194</v>
      </c>
      <c r="D10" s="1"/>
      <c r="E10" s="1" t="s">
        <v>24</v>
      </c>
      <c r="F10" s="1">
        <v>505000</v>
      </c>
      <c r="G10" s="1">
        <v>230001400</v>
      </c>
      <c r="H10" s="2">
        <v>3200026900</v>
      </c>
      <c r="I10" s="9">
        <v>44572</v>
      </c>
      <c r="J10" s="2"/>
      <c r="K10" s="4">
        <v>10000</v>
      </c>
      <c r="L10" s="5">
        <v>0</v>
      </c>
      <c r="M10" s="5">
        <v>0</v>
      </c>
      <c r="N10" s="6">
        <v>10000</v>
      </c>
      <c r="O10" s="3" t="s">
        <v>25</v>
      </c>
      <c r="P10" s="1" t="s">
        <v>26</v>
      </c>
      <c r="Q10" s="17" t="s">
        <v>437</v>
      </c>
    </row>
    <row r="11" spans="1:17" s="7" customFormat="1" ht="36.6" customHeight="1" x14ac:dyDescent="0.2">
      <c r="A11" s="1" t="s">
        <v>0</v>
      </c>
      <c r="B11" s="2">
        <v>22</v>
      </c>
      <c r="C11" s="1" t="s">
        <v>189</v>
      </c>
      <c r="D11" s="1"/>
      <c r="E11" s="1" t="s">
        <v>27</v>
      </c>
      <c r="F11" s="1">
        <v>504662</v>
      </c>
      <c r="G11" s="2">
        <v>230001250</v>
      </c>
      <c r="H11" s="2">
        <v>3200025041</v>
      </c>
      <c r="I11" s="9">
        <v>44580</v>
      </c>
      <c r="J11" s="2"/>
      <c r="K11" s="11">
        <v>4500</v>
      </c>
      <c r="L11" s="5">
        <v>0</v>
      </c>
      <c r="M11" s="5">
        <v>0</v>
      </c>
      <c r="N11" s="6">
        <v>4500</v>
      </c>
      <c r="O11" s="3" t="s">
        <v>28</v>
      </c>
      <c r="P11" s="5" t="s">
        <v>29</v>
      </c>
      <c r="Q11" s="17" t="s">
        <v>437</v>
      </c>
    </row>
    <row r="12" spans="1:17" s="7" customFormat="1" ht="33" customHeight="1" x14ac:dyDescent="0.2">
      <c r="A12" s="1" t="s">
        <v>0</v>
      </c>
      <c r="B12" s="2">
        <v>25</v>
      </c>
      <c r="C12" s="1" t="s">
        <v>168</v>
      </c>
      <c r="D12" s="1"/>
      <c r="E12" s="1" t="s">
        <v>30</v>
      </c>
      <c r="F12" s="1">
        <v>505002</v>
      </c>
      <c r="G12" s="1">
        <v>230001399</v>
      </c>
      <c r="H12" s="2">
        <v>3200026959</v>
      </c>
      <c r="I12" s="9">
        <v>44575</v>
      </c>
      <c r="J12" s="2"/>
      <c r="K12" s="4">
        <v>4000</v>
      </c>
      <c r="L12" s="5">
        <v>0.21</v>
      </c>
      <c r="M12" s="5">
        <v>0</v>
      </c>
      <c r="N12" s="6">
        <v>4000</v>
      </c>
      <c r="O12" s="3" t="s">
        <v>31</v>
      </c>
      <c r="P12" s="1" t="s">
        <v>32</v>
      </c>
      <c r="Q12" s="1">
        <v>237637878</v>
      </c>
    </row>
    <row r="13" spans="1:17" s="7" customFormat="1" ht="24" customHeight="1" x14ac:dyDescent="0.2">
      <c r="A13" s="1" t="s">
        <v>0</v>
      </c>
      <c r="B13" s="2">
        <v>35</v>
      </c>
      <c r="C13" s="1" t="s">
        <v>169</v>
      </c>
      <c r="D13" s="1"/>
      <c r="E13" s="1" t="s">
        <v>33</v>
      </c>
      <c r="F13" s="1">
        <v>503846</v>
      </c>
      <c r="G13" s="1">
        <v>220002451</v>
      </c>
      <c r="H13" s="2">
        <v>3200026645</v>
      </c>
      <c r="I13" s="3">
        <v>44582</v>
      </c>
      <c r="J13" s="2"/>
      <c r="K13" s="4">
        <v>22288.14</v>
      </c>
      <c r="L13" s="5">
        <v>0</v>
      </c>
      <c r="M13" s="5">
        <v>0</v>
      </c>
      <c r="N13" s="6">
        <v>22288.14</v>
      </c>
      <c r="O13" s="3">
        <v>44595</v>
      </c>
      <c r="P13" s="1" t="s">
        <v>34</v>
      </c>
      <c r="Q13" s="1" t="s">
        <v>35</v>
      </c>
    </row>
    <row r="14" spans="1:17" s="7" customFormat="1" ht="24.6" customHeight="1" x14ac:dyDescent="0.2">
      <c r="A14" s="1" t="s">
        <v>0</v>
      </c>
      <c r="B14" s="2">
        <v>36</v>
      </c>
      <c r="C14" s="1" t="s">
        <v>186</v>
      </c>
      <c r="D14" s="1"/>
      <c r="E14" s="1" t="s">
        <v>36</v>
      </c>
      <c r="F14" s="1">
        <v>500322</v>
      </c>
      <c r="G14" s="1">
        <v>210021636</v>
      </c>
      <c r="H14" s="2">
        <v>3200026634</v>
      </c>
      <c r="I14" s="3">
        <v>44582</v>
      </c>
      <c r="J14" s="2"/>
      <c r="K14" s="4">
        <v>1393.79</v>
      </c>
      <c r="L14" s="5">
        <v>0.21</v>
      </c>
      <c r="M14" s="5">
        <v>292.7</v>
      </c>
      <c r="N14" s="6">
        <v>1686.49</v>
      </c>
      <c r="O14" s="3" t="s">
        <v>37</v>
      </c>
      <c r="P14" s="1" t="s">
        <v>38</v>
      </c>
      <c r="Q14" s="1" t="s">
        <v>39</v>
      </c>
    </row>
    <row r="15" spans="1:17" s="7" customFormat="1" ht="33" customHeight="1" x14ac:dyDescent="0.2">
      <c r="A15" s="1" t="s">
        <v>0</v>
      </c>
      <c r="B15" s="2">
        <v>37</v>
      </c>
      <c r="C15" s="1" t="s">
        <v>187</v>
      </c>
      <c r="D15" s="1"/>
      <c r="E15" s="1" t="s">
        <v>40</v>
      </c>
      <c r="F15" s="1">
        <v>505005</v>
      </c>
      <c r="G15" s="1">
        <v>210021660</v>
      </c>
      <c r="H15" s="2">
        <v>3200026647</v>
      </c>
      <c r="I15" s="3">
        <v>44582</v>
      </c>
      <c r="J15" s="2"/>
      <c r="K15" s="4">
        <v>2500</v>
      </c>
      <c r="L15" s="5">
        <v>0.21</v>
      </c>
      <c r="M15" s="5">
        <v>525</v>
      </c>
      <c r="N15" s="6">
        <v>3025</v>
      </c>
      <c r="O15" s="3" t="s">
        <v>41</v>
      </c>
      <c r="P15" s="1" t="s">
        <v>42</v>
      </c>
      <c r="Q15" s="17" t="s">
        <v>437</v>
      </c>
    </row>
    <row r="16" spans="1:17" s="7" customFormat="1" ht="36.6" customHeight="1" x14ac:dyDescent="0.2">
      <c r="A16" s="1" t="s">
        <v>0</v>
      </c>
      <c r="B16" s="2">
        <v>38</v>
      </c>
      <c r="C16" s="1" t="s">
        <v>188</v>
      </c>
      <c r="D16" s="1"/>
      <c r="E16" s="1" t="s">
        <v>43</v>
      </c>
      <c r="F16" s="1">
        <v>500322</v>
      </c>
      <c r="G16" s="1">
        <v>210021664</v>
      </c>
      <c r="H16" s="2">
        <v>3200026642</v>
      </c>
      <c r="I16" s="3">
        <v>44582</v>
      </c>
      <c r="J16" s="2"/>
      <c r="K16" s="4">
        <v>1549.42</v>
      </c>
      <c r="L16" s="5">
        <v>0.21</v>
      </c>
      <c r="M16" s="5">
        <f>K16*L16</f>
        <v>325.37819999999999</v>
      </c>
      <c r="N16" s="6">
        <f>K16+M16</f>
        <v>1874.7982000000002</v>
      </c>
      <c r="O16" s="3" t="s">
        <v>44</v>
      </c>
      <c r="P16" s="1" t="s">
        <v>38</v>
      </c>
      <c r="Q16" s="1" t="s">
        <v>39</v>
      </c>
    </row>
    <row r="17" spans="1:17" s="7" customFormat="1" ht="31.2" customHeight="1" x14ac:dyDescent="0.2">
      <c r="A17" s="1" t="s">
        <v>0</v>
      </c>
      <c r="B17" s="2">
        <v>39</v>
      </c>
      <c r="C17" s="1" t="s">
        <v>195</v>
      </c>
      <c r="D17" s="1"/>
      <c r="E17" s="1" t="s">
        <v>45</v>
      </c>
      <c r="F17" s="1">
        <v>500029</v>
      </c>
      <c r="G17" s="1">
        <v>210021648</v>
      </c>
      <c r="H17" s="2">
        <v>3200026636</v>
      </c>
      <c r="I17" s="3">
        <v>44582</v>
      </c>
      <c r="J17" s="2"/>
      <c r="K17" s="4">
        <v>6600</v>
      </c>
      <c r="L17" s="5">
        <v>0.1</v>
      </c>
      <c r="M17" s="5">
        <v>660</v>
      </c>
      <c r="N17" s="6">
        <v>7260</v>
      </c>
      <c r="O17" s="3" t="s">
        <v>13</v>
      </c>
      <c r="P17" s="1" t="s">
        <v>46</v>
      </c>
      <c r="Q17" s="1" t="s">
        <v>47</v>
      </c>
    </row>
    <row r="18" spans="1:17" s="7" customFormat="1" ht="25.2" customHeight="1" x14ac:dyDescent="0.2">
      <c r="A18" s="1" t="s">
        <v>0</v>
      </c>
      <c r="B18" s="2">
        <v>50</v>
      </c>
      <c r="C18" s="1" t="s">
        <v>196</v>
      </c>
      <c r="D18" s="1"/>
      <c r="E18" s="1" t="s">
        <v>48</v>
      </c>
      <c r="F18" s="1">
        <v>504980</v>
      </c>
      <c r="G18" s="1">
        <v>230001394</v>
      </c>
      <c r="H18" s="1">
        <v>3200026824</v>
      </c>
      <c r="I18" s="3">
        <v>44587</v>
      </c>
      <c r="J18" s="1"/>
      <c r="K18" s="13">
        <v>15000</v>
      </c>
      <c r="L18" s="1">
        <v>0</v>
      </c>
      <c r="M18" s="1">
        <v>0</v>
      </c>
      <c r="N18" s="14">
        <v>15000</v>
      </c>
      <c r="O18" s="3" t="s">
        <v>49</v>
      </c>
      <c r="P18" s="1" t="s">
        <v>50</v>
      </c>
      <c r="Q18" s="17" t="s">
        <v>437</v>
      </c>
    </row>
    <row r="19" spans="1:17" s="7" customFormat="1" ht="32.4" customHeight="1" x14ac:dyDescent="0.2">
      <c r="A19" s="1" t="s">
        <v>0</v>
      </c>
      <c r="B19" s="2">
        <v>64</v>
      </c>
      <c r="C19" s="1" t="s">
        <v>197</v>
      </c>
      <c r="D19" s="1"/>
      <c r="E19" s="1" t="s">
        <v>51</v>
      </c>
      <c r="F19" s="15">
        <v>504705</v>
      </c>
      <c r="G19" s="1">
        <v>230001280</v>
      </c>
      <c r="H19" s="2">
        <v>3200026841</v>
      </c>
      <c r="I19" s="3">
        <v>44592</v>
      </c>
      <c r="J19" s="2"/>
      <c r="K19" s="4">
        <v>4000</v>
      </c>
      <c r="L19" s="5">
        <v>0</v>
      </c>
      <c r="M19" s="5">
        <v>0</v>
      </c>
      <c r="N19" s="6">
        <v>4000</v>
      </c>
      <c r="O19" s="3" t="s">
        <v>28</v>
      </c>
      <c r="P19" s="1" t="s">
        <v>52</v>
      </c>
      <c r="Q19" s="17" t="s">
        <v>437</v>
      </c>
    </row>
    <row r="20" spans="1:17" s="7" customFormat="1" ht="34.200000000000003" customHeight="1" x14ac:dyDescent="0.2">
      <c r="A20" s="1" t="s">
        <v>0</v>
      </c>
      <c r="B20" s="2">
        <v>65</v>
      </c>
      <c r="C20" s="1" t="s">
        <v>198</v>
      </c>
      <c r="D20" s="1"/>
      <c r="E20" s="1" t="s">
        <v>53</v>
      </c>
      <c r="F20" s="15">
        <v>504669</v>
      </c>
      <c r="G20" s="1">
        <v>230001402</v>
      </c>
      <c r="H20" s="2">
        <v>3200027176</v>
      </c>
      <c r="I20" s="3">
        <v>44592</v>
      </c>
      <c r="J20" s="2"/>
      <c r="K20" s="4">
        <v>5000</v>
      </c>
      <c r="L20" s="5">
        <v>0</v>
      </c>
      <c r="M20" s="5">
        <v>0</v>
      </c>
      <c r="N20" s="6">
        <v>5000</v>
      </c>
      <c r="O20" s="3" t="s">
        <v>54</v>
      </c>
      <c r="P20" s="1" t="s">
        <v>55</v>
      </c>
      <c r="Q20" s="17" t="s">
        <v>437</v>
      </c>
    </row>
    <row r="21" spans="1:17" s="7" customFormat="1" ht="19.2" customHeight="1" x14ac:dyDescent="0.2">
      <c r="A21" s="1" t="s">
        <v>0</v>
      </c>
      <c r="B21" s="2">
        <v>66</v>
      </c>
      <c r="C21" s="1" t="s">
        <v>170</v>
      </c>
      <c r="D21" s="1"/>
      <c r="E21" s="1" t="s">
        <v>56</v>
      </c>
      <c r="F21" s="1">
        <v>505013</v>
      </c>
      <c r="G21" s="1">
        <v>210021657</v>
      </c>
      <c r="H21" s="2">
        <v>3200026702</v>
      </c>
      <c r="I21" s="3">
        <v>44594</v>
      </c>
      <c r="J21" s="2"/>
      <c r="K21" s="4">
        <v>73.2</v>
      </c>
      <c r="L21" s="5"/>
      <c r="M21" s="5">
        <v>6.94</v>
      </c>
      <c r="N21" s="6">
        <v>80.14</v>
      </c>
      <c r="O21" s="3">
        <v>44578</v>
      </c>
      <c r="P21" s="1" t="s">
        <v>57</v>
      </c>
      <c r="Q21" s="17" t="s">
        <v>437</v>
      </c>
    </row>
    <row r="22" spans="1:17" s="7" customFormat="1" ht="20.399999999999999" x14ac:dyDescent="0.2">
      <c r="A22" s="1" t="s">
        <v>0</v>
      </c>
      <c r="B22" s="2">
        <v>67</v>
      </c>
      <c r="C22" s="1" t="s">
        <v>199</v>
      </c>
      <c r="D22" s="1"/>
      <c r="E22" s="1" t="s">
        <v>58</v>
      </c>
      <c r="F22" s="1">
        <v>504976</v>
      </c>
      <c r="G22" s="1">
        <v>210021028</v>
      </c>
      <c r="H22" s="2">
        <v>3200026706</v>
      </c>
      <c r="I22" s="3">
        <v>44602</v>
      </c>
      <c r="J22" s="2"/>
      <c r="K22" s="4">
        <v>7011</v>
      </c>
      <c r="L22" s="5">
        <v>0.21</v>
      </c>
      <c r="M22" s="5">
        <v>1472.31</v>
      </c>
      <c r="N22" s="6">
        <v>8483.31</v>
      </c>
      <c r="O22" s="3" t="s">
        <v>59</v>
      </c>
      <c r="P22" s="1" t="s">
        <v>60</v>
      </c>
      <c r="Q22" s="1" t="s">
        <v>61</v>
      </c>
    </row>
    <row r="23" spans="1:17" s="7" customFormat="1" ht="20.399999999999999" x14ac:dyDescent="0.2">
      <c r="A23" s="1" t="s">
        <v>0</v>
      </c>
      <c r="B23" s="2">
        <v>74</v>
      </c>
      <c r="C23" s="1" t="s">
        <v>171</v>
      </c>
      <c r="D23" s="1"/>
      <c r="E23" s="1" t="s">
        <v>62</v>
      </c>
      <c r="F23" s="1">
        <v>503846</v>
      </c>
      <c r="G23" s="1">
        <v>220002452</v>
      </c>
      <c r="H23" s="2">
        <v>3200026715</v>
      </c>
      <c r="I23" s="3">
        <v>44596</v>
      </c>
      <c r="J23" s="2"/>
      <c r="K23" s="4">
        <v>299.25</v>
      </c>
      <c r="L23" s="5">
        <v>0</v>
      </c>
      <c r="M23" s="5">
        <v>0</v>
      </c>
      <c r="N23" s="6">
        <v>299.25</v>
      </c>
      <c r="O23" s="3">
        <v>44595</v>
      </c>
      <c r="P23" s="1" t="s">
        <v>63</v>
      </c>
      <c r="Q23" s="1" t="s">
        <v>35</v>
      </c>
    </row>
    <row r="24" spans="1:17" s="7" customFormat="1" ht="30" customHeight="1" x14ac:dyDescent="0.2">
      <c r="A24" s="1" t="s">
        <v>0</v>
      </c>
      <c r="B24" s="2">
        <v>75</v>
      </c>
      <c r="C24" s="1" t="s">
        <v>200</v>
      </c>
      <c r="D24" s="1"/>
      <c r="E24" s="1" t="s">
        <v>64</v>
      </c>
      <c r="F24" s="1">
        <v>504104</v>
      </c>
      <c r="G24" s="1">
        <v>210021681</v>
      </c>
      <c r="H24" s="2">
        <v>3200026717</v>
      </c>
      <c r="I24" s="3">
        <v>44602</v>
      </c>
      <c r="J24" s="2"/>
      <c r="K24" s="4">
        <v>5400</v>
      </c>
      <c r="L24" s="5">
        <v>0.21</v>
      </c>
      <c r="M24" s="5">
        <v>1134</v>
      </c>
      <c r="N24" s="6">
        <v>6534</v>
      </c>
      <c r="O24" s="3" t="s">
        <v>2</v>
      </c>
      <c r="P24" s="1" t="s">
        <v>65</v>
      </c>
      <c r="Q24" s="1" t="s">
        <v>66</v>
      </c>
    </row>
    <row r="25" spans="1:17" s="7" customFormat="1" ht="33.6" customHeight="1" x14ac:dyDescent="0.2">
      <c r="A25" s="1" t="s">
        <v>0</v>
      </c>
      <c r="B25" s="2">
        <v>87</v>
      </c>
      <c r="C25" s="1" t="s">
        <v>201</v>
      </c>
      <c r="D25" s="1"/>
      <c r="E25" s="1" t="s">
        <v>67</v>
      </c>
      <c r="F25" s="1">
        <v>505012</v>
      </c>
      <c r="G25" s="1">
        <v>230001401</v>
      </c>
      <c r="H25" s="2">
        <v>3200026796</v>
      </c>
      <c r="I25" s="3">
        <v>44606</v>
      </c>
      <c r="J25" s="2"/>
      <c r="K25" s="4">
        <v>4500</v>
      </c>
      <c r="L25" s="5">
        <v>0</v>
      </c>
      <c r="M25" s="5">
        <v>0</v>
      </c>
      <c r="N25" s="6">
        <v>4500</v>
      </c>
      <c r="O25" s="3" t="s">
        <v>54</v>
      </c>
      <c r="P25" s="1" t="s">
        <v>68</v>
      </c>
      <c r="Q25" s="17" t="s">
        <v>437</v>
      </c>
    </row>
    <row r="26" spans="1:17" s="7" customFormat="1" ht="28.2" customHeight="1" x14ac:dyDescent="0.2">
      <c r="A26" s="1" t="s">
        <v>0</v>
      </c>
      <c r="B26" s="2">
        <v>90</v>
      </c>
      <c r="C26" s="1" t="s">
        <v>172</v>
      </c>
      <c r="D26" s="1"/>
      <c r="E26" s="1" t="s">
        <v>69</v>
      </c>
      <c r="F26" s="1">
        <v>501532</v>
      </c>
      <c r="G26" s="1">
        <v>210021680</v>
      </c>
      <c r="H26" s="2">
        <v>3200026740</v>
      </c>
      <c r="I26" s="3">
        <v>44609</v>
      </c>
      <c r="J26" s="2"/>
      <c r="K26" s="4">
        <v>7800</v>
      </c>
      <c r="L26" s="5">
        <v>0.21</v>
      </c>
      <c r="M26" s="5">
        <f>K26*L26</f>
        <v>1638</v>
      </c>
      <c r="N26" s="6">
        <f>K26+M26</f>
        <v>9438</v>
      </c>
      <c r="O26" s="3" t="s">
        <v>228</v>
      </c>
      <c r="P26" s="1" t="s">
        <v>71</v>
      </c>
      <c r="Q26" s="1" t="s">
        <v>72</v>
      </c>
    </row>
    <row r="27" spans="1:17" s="7" customFormat="1" ht="27.6" customHeight="1" x14ac:dyDescent="0.2">
      <c r="A27" s="1" t="s">
        <v>0</v>
      </c>
      <c r="B27" s="2">
        <v>91</v>
      </c>
      <c r="C27" s="1" t="s">
        <v>202</v>
      </c>
      <c r="D27" s="1"/>
      <c r="E27" s="1" t="s">
        <v>73</v>
      </c>
      <c r="F27" s="1">
        <v>500247</v>
      </c>
      <c r="G27" s="1">
        <v>210021717</v>
      </c>
      <c r="H27" s="2">
        <v>3200026746</v>
      </c>
      <c r="I27" s="3">
        <v>44609</v>
      </c>
      <c r="J27" s="2"/>
      <c r="K27" s="4">
        <v>424.57</v>
      </c>
      <c r="L27" s="5">
        <v>0.21</v>
      </c>
      <c r="M27" s="5">
        <v>89.16</v>
      </c>
      <c r="N27" s="6">
        <v>513.73</v>
      </c>
      <c r="O27" s="3">
        <v>44612</v>
      </c>
      <c r="P27" s="1" t="s">
        <v>74</v>
      </c>
      <c r="Q27" s="1" t="s">
        <v>75</v>
      </c>
    </row>
    <row r="28" spans="1:17" s="7" customFormat="1" ht="28.2" customHeight="1" x14ac:dyDescent="0.2">
      <c r="A28" s="1" t="s">
        <v>0</v>
      </c>
      <c r="B28" s="2">
        <v>92</v>
      </c>
      <c r="C28" s="1" t="s">
        <v>203</v>
      </c>
      <c r="D28" s="1"/>
      <c r="E28" s="1" t="s">
        <v>76</v>
      </c>
      <c r="F28" s="1">
        <v>500322</v>
      </c>
      <c r="G28" s="1">
        <v>210021727</v>
      </c>
      <c r="H28" s="2">
        <v>3200026748</v>
      </c>
      <c r="I28" s="3">
        <v>44609</v>
      </c>
      <c r="J28" s="2"/>
      <c r="K28" s="4">
        <v>1972.63</v>
      </c>
      <c r="L28" s="5">
        <v>0.21</v>
      </c>
      <c r="M28" s="5">
        <v>414.25229999999999</v>
      </c>
      <c r="N28" s="6">
        <v>2386.8823000000002</v>
      </c>
      <c r="O28" s="3" t="s">
        <v>77</v>
      </c>
      <c r="P28" s="1" t="s">
        <v>38</v>
      </c>
      <c r="Q28" s="1" t="s">
        <v>39</v>
      </c>
    </row>
    <row r="29" spans="1:17" s="7" customFormat="1" ht="26.4" customHeight="1" x14ac:dyDescent="0.2">
      <c r="A29" s="1" t="s">
        <v>0</v>
      </c>
      <c r="B29" s="2">
        <v>94</v>
      </c>
      <c r="C29" s="1" t="s">
        <v>173</v>
      </c>
      <c r="D29" s="1"/>
      <c r="E29" s="1" t="s">
        <v>78</v>
      </c>
      <c r="F29" s="1">
        <v>504911</v>
      </c>
      <c r="G29" s="1">
        <v>210021736</v>
      </c>
      <c r="H29" s="2">
        <v>3200026752</v>
      </c>
      <c r="I29" s="3">
        <v>44602</v>
      </c>
      <c r="J29" s="2"/>
      <c r="K29" s="4">
        <v>467.85</v>
      </c>
      <c r="L29" s="5">
        <v>0</v>
      </c>
      <c r="M29" s="5">
        <v>0</v>
      </c>
      <c r="N29" s="6">
        <v>467.85</v>
      </c>
      <c r="O29" s="3" t="s">
        <v>79</v>
      </c>
      <c r="P29" s="1" t="s">
        <v>80</v>
      </c>
      <c r="Q29" s="17" t="s">
        <v>437</v>
      </c>
    </row>
    <row r="30" spans="1:17" s="7" customFormat="1" ht="29.4" customHeight="1" x14ac:dyDescent="0.2">
      <c r="A30" s="1" t="s">
        <v>0</v>
      </c>
      <c r="B30" s="2">
        <v>95</v>
      </c>
      <c r="C30" s="1" t="s">
        <v>173</v>
      </c>
      <c r="D30" s="1"/>
      <c r="E30" s="1" t="s">
        <v>81</v>
      </c>
      <c r="F30" s="1">
        <v>500765</v>
      </c>
      <c r="G30" s="1">
        <v>210021737</v>
      </c>
      <c r="H30" s="2">
        <v>3200026753</v>
      </c>
      <c r="I30" s="3">
        <v>44602</v>
      </c>
      <c r="J30" s="2"/>
      <c r="K30" s="4">
        <v>299.64</v>
      </c>
      <c r="L30" s="5">
        <v>0</v>
      </c>
      <c r="M30" s="5">
        <v>0</v>
      </c>
      <c r="N30" s="6">
        <v>299.64</v>
      </c>
      <c r="O30" s="3" t="s">
        <v>82</v>
      </c>
      <c r="P30" s="1" t="s">
        <v>83</v>
      </c>
      <c r="Q30" s="17" t="s">
        <v>437</v>
      </c>
    </row>
    <row r="31" spans="1:17" s="7" customFormat="1" ht="50.4" customHeight="1" x14ac:dyDescent="0.2">
      <c r="A31" s="1" t="s">
        <v>0</v>
      </c>
      <c r="B31" s="2">
        <v>96</v>
      </c>
      <c r="C31" s="1" t="s">
        <v>206</v>
      </c>
      <c r="D31" s="1"/>
      <c r="E31" s="1" t="s">
        <v>84</v>
      </c>
      <c r="F31" s="1">
        <v>504700</v>
      </c>
      <c r="G31" s="1">
        <v>210021613</v>
      </c>
      <c r="H31" s="1">
        <v>3200026755</v>
      </c>
      <c r="I31" s="3">
        <v>44609</v>
      </c>
      <c r="J31" s="2"/>
      <c r="K31" s="4">
        <v>3500</v>
      </c>
      <c r="L31" s="5">
        <v>0</v>
      </c>
      <c r="M31" s="5">
        <v>0</v>
      </c>
      <c r="N31" s="6">
        <v>3500</v>
      </c>
      <c r="O31" s="3" t="s">
        <v>70</v>
      </c>
      <c r="P31" s="1" t="s">
        <v>85</v>
      </c>
      <c r="Q31" s="1" t="s">
        <v>86</v>
      </c>
    </row>
    <row r="32" spans="1:17" s="7" customFormat="1" ht="35.4" customHeight="1" x14ac:dyDescent="0.2">
      <c r="A32" s="1" t="s">
        <v>0</v>
      </c>
      <c r="B32" s="2">
        <v>103</v>
      </c>
      <c r="C32" s="1" t="s">
        <v>204</v>
      </c>
      <c r="D32" s="1"/>
      <c r="E32" s="1" t="s">
        <v>87</v>
      </c>
      <c r="F32" s="1">
        <v>505021</v>
      </c>
      <c r="G32" s="15">
        <v>230001403</v>
      </c>
      <c r="H32" s="2">
        <v>3200027062</v>
      </c>
      <c r="I32" s="3">
        <v>44602</v>
      </c>
      <c r="J32" s="2"/>
      <c r="K32" s="4">
        <v>25000</v>
      </c>
      <c r="L32" s="5">
        <v>0</v>
      </c>
      <c r="M32" s="5">
        <v>0</v>
      </c>
      <c r="N32" s="6">
        <v>25000</v>
      </c>
      <c r="O32" s="3" t="s">
        <v>88</v>
      </c>
      <c r="P32" s="1" t="s">
        <v>89</v>
      </c>
      <c r="Q32" s="17" t="s">
        <v>437</v>
      </c>
    </row>
    <row r="33" spans="1:17" s="7" customFormat="1" ht="28.2" customHeight="1" x14ac:dyDescent="0.2">
      <c r="A33" s="1" t="s">
        <v>0</v>
      </c>
      <c r="B33" s="2">
        <v>104</v>
      </c>
      <c r="C33" s="1" t="s">
        <v>205</v>
      </c>
      <c r="D33" s="1"/>
      <c r="E33" s="1" t="s">
        <v>90</v>
      </c>
      <c r="F33" s="1">
        <v>504925</v>
      </c>
      <c r="G33" s="15">
        <v>230001404</v>
      </c>
      <c r="H33" s="2">
        <v>3200026898</v>
      </c>
      <c r="I33" s="3">
        <v>44602</v>
      </c>
      <c r="J33" s="2"/>
      <c r="K33" s="4">
        <v>8000</v>
      </c>
      <c r="L33" s="5">
        <v>0</v>
      </c>
      <c r="M33" s="5">
        <v>0</v>
      </c>
      <c r="N33" s="6">
        <v>8000</v>
      </c>
      <c r="O33" s="3" t="s">
        <v>88</v>
      </c>
      <c r="P33" s="1" t="s">
        <v>91</v>
      </c>
      <c r="Q33" s="17" t="s">
        <v>437</v>
      </c>
    </row>
    <row r="34" spans="1:17" s="7" customFormat="1" ht="29.4" customHeight="1" x14ac:dyDescent="0.2">
      <c r="A34" s="1" t="s">
        <v>0</v>
      </c>
      <c r="B34" s="2">
        <v>105</v>
      </c>
      <c r="C34" s="1" t="s">
        <v>208</v>
      </c>
      <c r="D34" s="1"/>
      <c r="E34" s="1" t="s">
        <v>92</v>
      </c>
      <c r="F34" s="1">
        <v>504912</v>
      </c>
      <c r="G34" s="1">
        <v>210021735</v>
      </c>
      <c r="H34" s="2">
        <v>3200026760</v>
      </c>
      <c r="I34" s="3">
        <v>44607</v>
      </c>
      <c r="J34" s="2"/>
      <c r="K34" s="4">
        <v>310.02</v>
      </c>
      <c r="L34" s="5">
        <v>0</v>
      </c>
      <c r="M34" s="5">
        <v>0</v>
      </c>
      <c r="N34" s="6">
        <v>310.02</v>
      </c>
      <c r="O34" s="3" t="s">
        <v>79</v>
      </c>
      <c r="P34" s="1" t="s">
        <v>93</v>
      </c>
      <c r="Q34" s="17" t="s">
        <v>437</v>
      </c>
    </row>
    <row r="35" spans="1:17" s="7" customFormat="1" ht="31.2" customHeight="1" x14ac:dyDescent="0.2">
      <c r="A35" s="1" t="s">
        <v>0</v>
      </c>
      <c r="B35" s="2">
        <v>114</v>
      </c>
      <c r="C35" s="1" t="s">
        <v>207</v>
      </c>
      <c r="D35" s="1"/>
      <c r="E35" s="1" t="s">
        <v>94</v>
      </c>
      <c r="F35" s="1">
        <v>500247</v>
      </c>
      <c r="G35" s="1">
        <v>210021756</v>
      </c>
      <c r="H35" s="2">
        <v>3200026772</v>
      </c>
      <c r="I35" s="3">
        <v>44614</v>
      </c>
      <c r="J35" s="2"/>
      <c r="K35" s="4">
        <v>93.72</v>
      </c>
      <c r="L35" s="5">
        <v>0.21</v>
      </c>
      <c r="M35" s="5">
        <v>19.6812</v>
      </c>
      <c r="N35" s="6">
        <v>113.4012</v>
      </c>
      <c r="O35" s="3">
        <v>44610</v>
      </c>
      <c r="P35" s="1" t="s">
        <v>74</v>
      </c>
      <c r="Q35" s="1" t="s">
        <v>75</v>
      </c>
    </row>
    <row r="36" spans="1:17" s="7" customFormat="1" ht="24" customHeight="1" x14ac:dyDescent="0.2">
      <c r="A36" s="1" t="s">
        <v>0</v>
      </c>
      <c r="B36" s="2">
        <v>115</v>
      </c>
      <c r="C36" s="1" t="s">
        <v>174</v>
      </c>
      <c r="D36" s="1"/>
      <c r="E36" s="1" t="s">
        <v>95</v>
      </c>
      <c r="F36" s="1">
        <v>500247</v>
      </c>
      <c r="G36" s="1">
        <v>210021757</v>
      </c>
      <c r="H36" s="2">
        <v>3200026773</v>
      </c>
      <c r="I36" s="3">
        <v>44614</v>
      </c>
      <c r="J36" s="2"/>
      <c r="K36" s="4">
        <v>416.23</v>
      </c>
      <c r="L36" s="5">
        <v>0.21</v>
      </c>
      <c r="M36" s="5">
        <v>87.408299999999997</v>
      </c>
      <c r="N36" s="6">
        <v>503.63830000000002</v>
      </c>
      <c r="O36" s="3">
        <v>44610</v>
      </c>
      <c r="P36" s="1" t="s">
        <v>74</v>
      </c>
      <c r="Q36" s="1" t="s">
        <v>75</v>
      </c>
    </row>
    <row r="37" spans="1:17" s="7" customFormat="1" ht="39.6" customHeight="1" x14ac:dyDescent="0.2">
      <c r="A37" s="1" t="s">
        <v>0</v>
      </c>
      <c r="B37" s="2">
        <v>116</v>
      </c>
      <c r="C37" s="1" t="s">
        <v>175</v>
      </c>
      <c r="D37" s="1"/>
      <c r="E37" s="1" t="s">
        <v>96</v>
      </c>
      <c r="F37" s="1">
        <v>504189</v>
      </c>
      <c r="G37" s="1">
        <v>210021744</v>
      </c>
      <c r="H37" s="2">
        <v>3200026764</v>
      </c>
      <c r="I37" s="3">
        <v>44614</v>
      </c>
      <c r="J37" s="2"/>
      <c r="K37" s="4">
        <v>1080</v>
      </c>
      <c r="L37" s="5">
        <v>0.21</v>
      </c>
      <c r="M37" s="5">
        <v>226.79999999999998</v>
      </c>
      <c r="N37" s="6">
        <v>1306.8</v>
      </c>
      <c r="O37" s="3" t="s">
        <v>13</v>
      </c>
      <c r="P37" s="1" t="s">
        <v>97</v>
      </c>
      <c r="Q37" s="1" t="s">
        <v>98</v>
      </c>
    </row>
    <row r="38" spans="1:17" s="7" customFormat="1" ht="40.200000000000003" customHeight="1" x14ac:dyDescent="0.2">
      <c r="A38" s="1" t="s">
        <v>0</v>
      </c>
      <c r="B38" s="2">
        <v>117</v>
      </c>
      <c r="C38" s="1" t="s">
        <v>209</v>
      </c>
      <c r="D38" s="1"/>
      <c r="E38" s="1" t="s">
        <v>99</v>
      </c>
      <c r="F38" s="1">
        <v>504189</v>
      </c>
      <c r="G38" s="1">
        <v>210021745</v>
      </c>
      <c r="H38" s="2">
        <v>3200026765</v>
      </c>
      <c r="I38" s="3">
        <v>44614</v>
      </c>
      <c r="J38" s="2"/>
      <c r="K38" s="4">
        <v>206.2</v>
      </c>
      <c r="L38" s="5">
        <v>0.21</v>
      </c>
      <c r="M38" s="5">
        <v>43.301999999999992</v>
      </c>
      <c r="N38" s="6">
        <v>249.50199999999998</v>
      </c>
      <c r="O38" s="3" t="s">
        <v>13</v>
      </c>
      <c r="P38" s="1" t="s">
        <v>97</v>
      </c>
      <c r="Q38" s="1" t="s">
        <v>98</v>
      </c>
    </row>
    <row r="39" spans="1:17" s="7" customFormat="1" ht="27" customHeight="1" x14ac:dyDescent="0.2">
      <c r="A39" s="1" t="s">
        <v>0</v>
      </c>
      <c r="B39" s="2">
        <v>120</v>
      </c>
      <c r="C39" s="1" t="s">
        <v>176</v>
      </c>
      <c r="D39" s="1"/>
      <c r="E39" s="1" t="s">
        <v>100</v>
      </c>
      <c r="F39" s="1">
        <v>504635</v>
      </c>
      <c r="G39" s="1">
        <v>210021762</v>
      </c>
      <c r="H39" s="2">
        <v>3200026778</v>
      </c>
      <c r="I39" s="3">
        <v>44620</v>
      </c>
      <c r="J39" s="2"/>
      <c r="K39" s="4">
        <v>1821.25</v>
      </c>
      <c r="L39" s="5">
        <v>0.21</v>
      </c>
      <c r="M39" s="5">
        <f t="shared" ref="M39" si="0">K39*L39</f>
        <v>382.46249999999998</v>
      </c>
      <c r="N39" s="5">
        <f t="shared" ref="N39" si="1">K39+M39</f>
        <v>2203.7125000000001</v>
      </c>
      <c r="O39" s="3" t="s">
        <v>101</v>
      </c>
      <c r="P39" s="1" t="s">
        <v>102</v>
      </c>
      <c r="Q39" s="1" t="s">
        <v>103</v>
      </c>
    </row>
    <row r="40" spans="1:17" s="7" customFormat="1" ht="29.4" customHeight="1" x14ac:dyDescent="0.2">
      <c r="A40" s="1" t="s">
        <v>0</v>
      </c>
      <c r="B40" s="2">
        <v>129</v>
      </c>
      <c r="C40" s="1" t="s">
        <v>227</v>
      </c>
      <c r="D40" s="1"/>
      <c r="E40" s="1" t="s">
        <v>104</v>
      </c>
      <c r="F40" s="1">
        <v>504700</v>
      </c>
      <c r="G40" s="1">
        <v>210021843</v>
      </c>
      <c r="H40" s="1">
        <v>3200026923</v>
      </c>
      <c r="I40" s="3">
        <v>44648</v>
      </c>
      <c r="J40" s="2"/>
      <c r="K40" s="4">
        <v>44800</v>
      </c>
      <c r="L40" s="5">
        <v>0</v>
      </c>
      <c r="M40" s="5">
        <v>0</v>
      </c>
      <c r="N40" s="6">
        <v>44800</v>
      </c>
      <c r="O40" s="3" t="s">
        <v>105</v>
      </c>
      <c r="P40" s="1" t="s">
        <v>106</v>
      </c>
      <c r="Q40" s="1" t="s">
        <v>86</v>
      </c>
    </row>
    <row r="41" spans="1:17" s="7" customFormat="1" ht="24.6" customHeight="1" x14ac:dyDescent="0.2">
      <c r="A41" s="1" t="s">
        <v>0</v>
      </c>
      <c r="B41" s="2">
        <v>130</v>
      </c>
      <c r="C41" s="1" t="s">
        <v>210</v>
      </c>
      <c r="D41" s="1"/>
      <c r="E41" s="1" t="s">
        <v>107</v>
      </c>
      <c r="F41" s="1">
        <v>500322</v>
      </c>
      <c r="G41" s="1">
        <v>210021775</v>
      </c>
      <c r="H41" s="2">
        <v>3200026792</v>
      </c>
      <c r="I41" s="3">
        <v>44624</v>
      </c>
      <c r="J41" s="2"/>
      <c r="K41" s="4">
        <v>669.38</v>
      </c>
      <c r="L41" s="5">
        <v>0.21</v>
      </c>
      <c r="M41" s="5">
        <v>140.56979999999999</v>
      </c>
      <c r="N41" s="6">
        <v>809.94979999999998</v>
      </c>
      <c r="O41" s="3">
        <v>44625</v>
      </c>
      <c r="P41" s="1" t="s">
        <v>38</v>
      </c>
      <c r="Q41" s="1" t="s">
        <v>39</v>
      </c>
    </row>
    <row r="42" spans="1:17" s="7" customFormat="1" ht="27" customHeight="1" x14ac:dyDescent="0.2">
      <c r="A42" s="1" t="s">
        <v>0</v>
      </c>
      <c r="B42" s="2">
        <v>131</v>
      </c>
      <c r="C42" s="1" t="s">
        <v>177</v>
      </c>
      <c r="D42" s="1"/>
      <c r="E42" s="1" t="s">
        <v>108</v>
      </c>
      <c r="F42" s="1">
        <v>500322</v>
      </c>
      <c r="G42" s="1">
        <v>210021776</v>
      </c>
      <c r="H42" s="2">
        <v>3200026794</v>
      </c>
      <c r="I42" s="3">
        <v>44624</v>
      </c>
      <c r="J42" s="2"/>
      <c r="K42" s="4">
        <v>681.58</v>
      </c>
      <c r="L42" s="5">
        <v>0.21</v>
      </c>
      <c r="M42" s="5">
        <v>143.1318</v>
      </c>
      <c r="N42" s="6">
        <v>824.71180000000004</v>
      </c>
      <c r="O42" s="3" t="s">
        <v>410</v>
      </c>
      <c r="P42" s="1" t="s">
        <v>38</v>
      </c>
      <c r="Q42" s="1" t="s">
        <v>39</v>
      </c>
    </row>
    <row r="43" spans="1:17" s="7" customFormat="1" ht="20.399999999999999" x14ac:dyDescent="0.2">
      <c r="A43" s="1" t="s">
        <v>0</v>
      </c>
      <c r="B43" s="2">
        <v>132</v>
      </c>
      <c r="C43" s="1" t="s">
        <v>211</v>
      </c>
      <c r="D43" s="1"/>
      <c r="E43" s="1" t="s">
        <v>109</v>
      </c>
      <c r="F43" s="1">
        <v>504976</v>
      </c>
      <c r="G43" s="1">
        <v>210021778</v>
      </c>
      <c r="H43" s="1">
        <v>3200026795</v>
      </c>
      <c r="I43" s="3">
        <v>44624</v>
      </c>
      <c r="J43" s="2"/>
      <c r="K43" s="4">
        <v>12000</v>
      </c>
      <c r="L43" s="5">
        <v>0.21</v>
      </c>
      <c r="M43" s="5">
        <v>2520</v>
      </c>
      <c r="N43" s="6">
        <v>14520</v>
      </c>
      <c r="O43" s="3" t="s">
        <v>110</v>
      </c>
      <c r="P43" s="1" t="s">
        <v>60</v>
      </c>
      <c r="Q43" s="1" t="s">
        <v>61</v>
      </c>
    </row>
    <row r="44" spans="1:17" s="7" customFormat="1" ht="31.2" customHeight="1" x14ac:dyDescent="0.2">
      <c r="A44" s="1" t="s">
        <v>0</v>
      </c>
      <c r="B44" s="2">
        <v>133</v>
      </c>
      <c r="C44" s="1" t="s">
        <v>212</v>
      </c>
      <c r="D44" s="1"/>
      <c r="E44" s="1" t="s">
        <v>111</v>
      </c>
      <c r="F44" s="1">
        <v>500247</v>
      </c>
      <c r="G44" s="1">
        <v>210021779</v>
      </c>
      <c r="H44" s="2">
        <v>3200026793</v>
      </c>
      <c r="I44" s="3">
        <v>44624</v>
      </c>
      <c r="J44" s="2"/>
      <c r="K44" s="4">
        <v>93.72</v>
      </c>
      <c r="L44" s="5">
        <v>0.21</v>
      </c>
      <c r="M44" s="5">
        <v>19.6812</v>
      </c>
      <c r="N44" s="6">
        <v>113.4012</v>
      </c>
      <c r="O44" s="3">
        <v>44625</v>
      </c>
      <c r="P44" s="1" t="s">
        <v>74</v>
      </c>
      <c r="Q44" s="1" t="s">
        <v>75</v>
      </c>
    </row>
    <row r="45" spans="1:17" s="7" customFormat="1" ht="34.799999999999997" customHeight="1" x14ac:dyDescent="0.2">
      <c r="A45" s="1" t="s">
        <v>0</v>
      </c>
      <c r="B45" s="2">
        <v>134</v>
      </c>
      <c r="C45" s="1" t="s">
        <v>213</v>
      </c>
      <c r="D45" s="1"/>
      <c r="E45" s="1" t="s">
        <v>112</v>
      </c>
      <c r="F45" s="1">
        <v>500247</v>
      </c>
      <c r="G45" s="1">
        <v>210021784</v>
      </c>
      <c r="H45" s="2">
        <v>3200026798</v>
      </c>
      <c r="I45" s="3">
        <v>44259</v>
      </c>
      <c r="J45" s="2"/>
      <c r="K45" s="4">
        <v>48.21</v>
      </c>
      <c r="L45" s="5">
        <v>0.21</v>
      </c>
      <c r="M45" s="5">
        <f>K45*L45</f>
        <v>10.1241</v>
      </c>
      <c r="N45" s="6">
        <f>K45+M45</f>
        <v>58.334099999999999</v>
      </c>
      <c r="O45" s="3" t="s">
        <v>411</v>
      </c>
      <c r="P45" s="1" t="s">
        <v>74</v>
      </c>
      <c r="Q45" s="1" t="s">
        <v>75</v>
      </c>
    </row>
    <row r="46" spans="1:17" s="7" customFormat="1" ht="30.6" customHeight="1" x14ac:dyDescent="0.2">
      <c r="A46" s="1" t="s">
        <v>0</v>
      </c>
      <c r="B46" s="2">
        <v>135</v>
      </c>
      <c r="C46" s="1" t="s">
        <v>224</v>
      </c>
      <c r="D46" s="1"/>
      <c r="E46" s="1" t="s">
        <v>113</v>
      </c>
      <c r="F46" s="1">
        <v>504976</v>
      </c>
      <c r="G46" s="1">
        <v>210021785</v>
      </c>
      <c r="H46" s="2">
        <v>3200026797</v>
      </c>
      <c r="I46" s="3">
        <v>44259</v>
      </c>
      <c r="J46" s="2"/>
      <c r="K46" s="4">
        <v>483.92</v>
      </c>
      <c r="L46" s="5">
        <v>0.21</v>
      </c>
      <c r="M46" s="5">
        <v>101.62</v>
      </c>
      <c r="N46" s="6">
        <v>585.54</v>
      </c>
      <c r="O46" s="3" t="s">
        <v>114</v>
      </c>
      <c r="P46" s="1" t="s">
        <v>60</v>
      </c>
      <c r="Q46" s="1" t="s">
        <v>61</v>
      </c>
    </row>
    <row r="47" spans="1:17" s="7" customFormat="1" ht="30.6" x14ac:dyDescent="0.2">
      <c r="A47" s="1" t="s">
        <v>0</v>
      </c>
      <c r="B47" s="2">
        <v>136</v>
      </c>
      <c r="C47" s="1" t="s">
        <v>225</v>
      </c>
      <c r="D47" s="1"/>
      <c r="E47" s="1" t="s">
        <v>115</v>
      </c>
      <c r="F47" s="1">
        <v>501238</v>
      </c>
      <c r="G47" s="1">
        <v>210021764</v>
      </c>
      <c r="H47" s="1">
        <v>3200026799</v>
      </c>
      <c r="I47" s="3">
        <v>44259</v>
      </c>
      <c r="J47" s="2"/>
      <c r="K47" s="4">
        <v>1500</v>
      </c>
      <c r="L47" s="5">
        <v>0</v>
      </c>
      <c r="M47" s="5">
        <v>0</v>
      </c>
      <c r="N47" s="6">
        <v>1500</v>
      </c>
      <c r="O47" s="3" t="s">
        <v>2</v>
      </c>
      <c r="P47" s="1" t="s">
        <v>116</v>
      </c>
      <c r="Q47" s="1" t="s">
        <v>117</v>
      </c>
    </row>
    <row r="48" spans="1:17" s="7" customFormat="1" ht="25.8" customHeight="1" x14ac:dyDescent="0.2">
      <c r="A48" s="1" t="s">
        <v>0</v>
      </c>
      <c r="B48" s="2">
        <v>138</v>
      </c>
      <c r="C48" s="1" t="s">
        <v>214</v>
      </c>
      <c r="D48" s="1"/>
      <c r="E48" s="1" t="s">
        <v>118</v>
      </c>
      <c r="F48" s="1"/>
      <c r="G48" s="1"/>
      <c r="H48" s="2"/>
      <c r="I48" s="3">
        <v>44602</v>
      </c>
      <c r="J48" s="2"/>
      <c r="K48" s="4">
        <v>26500</v>
      </c>
      <c r="L48" s="5">
        <v>0</v>
      </c>
      <c r="M48" s="5">
        <v>0</v>
      </c>
      <c r="N48" s="6">
        <v>26500</v>
      </c>
      <c r="O48" s="3" t="s">
        <v>119</v>
      </c>
      <c r="P48" s="1"/>
      <c r="Q48" s="1" t="s">
        <v>120</v>
      </c>
    </row>
    <row r="49" spans="1:17" s="7" customFormat="1" ht="20.399999999999999" x14ac:dyDescent="0.2">
      <c r="A49" s="1" t="s">
        <v>0</v>
      </c>
      <c r="B49" s="2">
        <v>141</v>
      </c>
      <c r="C49" s="1" t="s">
        <v>226</v>
      </c>
      <c r="D49" s="1"/>
      <c r="E49" s="1" t="s">
        <v>121</v>
      </c>
      <c r="F49" s="1">
        <v>500247</v>
      </c>
      <c r="G49" s="1">
        <v>210021792</v>
      </c>
      <c r="H49" s="2">
        <v>3200026807</v>
      </c>
      <c r="I49" s="3">
        <v>44629</v>
      </c>
      <c r="J49" s="2"/>
      <c r="K49" s="4">
        <v>1235.6600000000001</v>
      </c>
      <c r="L49" s="5">
        <v>0.21</v>
      </c>
      <c r="M49" s="16">
        <v>259.48860000000002</v>
      </c>
      <c r="N49" s="4">
        <v>1495.1486</v>
      </c>
      <c r="O49" s="3">
        <v>44628</v>
      </c>
      <c r="P49" s="1" t="s">
        <v>74</v>
      </c>
      <c r="Q49" s="1" t="s">
        <v>75</v>
      </c>
    </row>
    <row r="50" spans="1:17" s="7" customFormat="1" ht="20.399999999999999" x14ac:dyDescent="0.2">
      <c r="A50" s="1" t="s">
        <v>0</v>
      </c>
      <c r="B50" s="2">
        <v>142</v>
      </c>
      <c r="C50" s="1" t="s">
        <v>215</v>
      </c>
      <c r="D50" s="1"/>
      <c r="E50" s="1" t="s">
        <v>122</v>
      </c>
      <c r="F50" s="1">
        <v>500247</v>
      </c>
      <c r="G50" s="1">
        <v>210021787</v>
      </c>
      <c r="H50" s="2">
        <v>3200026815</v>
      </c>
      <c r="I50" s="3">
        <v>44629</v>
      </c>
      <c r="J50" s="2"/>
      <c r="K50" s="4">
        <v>3600</v>
      </c>
      <c r="L50" s="5">
        <v>0.21</v>
      </c>
      <c r="M50" s="5">
        <v>756</v>
      </c>
      <c r="N50" s="6">
        <v>4356</v>
      </c>
      <c r="O50" s="3">
        <v>44633</v>
      </c>
      <c r="P50" s="1" t="s">
        <v>123</v>
      </c>
      <c r="Q50" s="1" t="s">
        <v>39</v>
      </c>
    </row>
    <row r="51" spans="1:17" s="7" customFormat="1" ht="20.399999999999999" x14ac:dyDescent="0.2">
      <c r="A51" s="1" t="s">
        <v>0</v>
      </c>
      <c r="B51" s="2">
        <v>144</v>
      </c>
      <c r="C51" s="1" t="s">
        <v>216</v>
      </c>
      <c r="D51" s="1"/>
      <c r="E51" s="1" t="s">
        <v>124</v>
      </c>
      <c r="F51" s="1">
        <v>505008</v>
      </c>
      <c r="G51" s="1">
        <v>230001413</v>
      </c>
      <c r="H51" s="2">
        <v>3200026877</v>
      </c>
      <c r="I51" s="3">
        <v>44627</v>
      </c>
      <c r="J51" s="2"/>
      <c r="K51" s="4">
        <v>21000</v>
      </c>
      <c r="L51" s="5">
        <v>0</v>
      </c>
      <c r="M51" s="5">
        <v>0</v>
      </c>
      <c r="N51" s="6">
        <v>21000</v>
      </c>
      <c r="O51" s="3" t="s">
        <v>31</v>
      </c>
      <c r="P51" s="1" t="s">
        <v>125</v>
      </c>
      <c r="Q51" s="17" t="s">
        <v>126</v>
      </c>
    </row>
    <row r="52" spans="1:17" s="7" customFormat="1" ht="33" customHeight="1" x14ac:dyDescent="0.2">
      <c r="A52" s="1" t="s">
        <v>0</v>
      </c>
      <c r="B52" s="2">
        <v>152</v>
      </c>
      <c r="C52" s="1" t="s">
        <v>217</v>
      </c>
      <c r="D52" s="1"/>
      <c r="E52" s="1" t="s">
        <v>127</v>
      </c>
      <c r="F52" s="1">
        <v>505024</v>
      </c>
      <c r="G52" s="1">
        <v>230001411</v>
      </c>
      <c r="H52" s="2">
        <v>3200026884</v>
      </c>
      <c r="I52" s="3">
        <v>44627</v>
      </c>
      <c r="J52" s="2"/>
      <c r="K52" s="4">
        <v>4800</v>
      </c>
      <c r="L52" s="5">
        <v>0</v>
      </c>
      <c r="M52" s="5">
        <v>0</v>
      </c>
      <c r="N52" s="6">
        <v>4800</v>
      </c>
      <c r="O52" s="3" t="s">
        <v>31</v>
      </c>
      <c r="P52" s="1" t="s">
        <v>128</v>
      </c>
      <c r="Q52" s="1" t="s">
        <v>129</v>
      </c>
    </row>
    <row r="53" spans="1:17" s="7" customFormat="1" ht="23.4" customHeight="1" x14ac:dyDescent="0.2">
      <c r="A53" s="1" t="s">
        <v>0</v>
      </c>
      <c r="B53" s="2">
        <v>157</v>
      </c>
      <c r="C53" s="1" t="s">
        <v>178</v>
      </c>
      <c r="D53" s="1"/>
      <c r="E53" s="1" t="s">
        <v>130</v>
      </c>
      <c r="F53" s="1">
        <v>503846</v>
      </c>
      <c r="G53" s="1">
        <v>220002462</v>
      </c>
      <c r="H53" s="2">
        <v>3200026821</v>
      </c>
      <c r="I53" s="3">
        <v>44629</v>
      </c>
      <c r="J53" s="2"/>
      <c r="K53" s="4">
        <v>10671</v>
      </c>
      <c r="L53" s="5">
        <v>0</v>
      </c>
      <c r="M53" s="5">
        <v>0</v>
      </c>
      <c r="N53" s="6">
        <v>10671</v>
      </c>
      <c r="O53" s="3" t="s">
        <v>131</v>
      </c>
      <c r="P53" s="1" t="s">
        <v>34</v>
      </c>
      <c r="Q53" s="1" t="s">
        <v>35</v>
      </c>
    </row>
    <row r="54" spans="1:17" s="7" customFormat="1" ht="26.4" customHeight="1" x14ac:dyDescent="0.2">
      <c r="A54" s="1" t="s">
        <v>0</v>
      </c>
      <c r="B54" s="2">
        <v>158</v>
      </c>
      <c r="C54" s="1" t="s">
        <v>179</v>
      </c>
      <c r="D54" s="1"/>
      <c r="E54" s="1" t="s">
        <v>132</v>
      </c>
      <c r="F54" s="15">
        <v>503846</v>
      </c>
      <c r="G54" s="15">
        <v>220002463</v>
      </c>
      <c r="H54" s="2">
        <v>3200026822</v>
      </c>
      <c r="I54" s="3">
        <v>44629</v>
      </c>
      <c r="J54" s="2"/>
      <c r="K54" s="4">
        <v>1150</v>
      </c>
      <c r="L54" s="5">
        <v>0</v>
      </c>
      <c r="M54" s="5">
        <v>0</v>
      </c>
      <c r="N54" s="6">
        <v>1150</v>
      </c>
      <c r="O54" s="3" t="s">
        <v>131</v>
      </c>
      <c r="P54" s="1" t="s">
        <v>34</v>
      </c>
      <c r="Q54" s="1" t="s">
        <v>35</v>
      </c>
    </row>
    <row r="55" spans="1:17" s="7" customFormat="1" ht="28.8" customHeight="1" x14ac:dyDescent="0.2">
      <c r="A55" s="1" t="s">
        <v>0</v>
      </c>
      <c r="B55" s="2">
        <v>162</v>
      </c>
      <c r="C55" s="1" t="s">
        <v>180</v>
      </c>
      <c r="D55" s="1"/>
      <c r="E55" s="1" t="s">
        <v>133</v>
      </c>
      <c r="F55" s="1">
        <v>500322</v>
      </c>
      <c r="G55" s="1">
        <v>210021805</v>
      </c>
      <c r="H55" s="2">
        <v>3200026826</v>
      </c>
      <c r="I55" s="3">
        <v>44636</v>
      </c>
      <c r="J55" s="2"/>
      <c r="K55" s="4">
        <v>4738.13</v>
      </c>
      <c r="L55" s="5">
        <v>0.21</v>
      </c>
      <c r="M55" s="5">
        <f t="shared" ref="M55" si="2">K55*L55</f>
        <v>995.00729999999999</v>
      </c>
      <c r="N55" s="5">
        <f t="shared" ref="N55" si="3">K55+M55</f>
        <v>5733.1373000000003</v>
      </c>
      <c r="O55" s="3" t="s">
        <v>134</v>
      </c>
      <c r="P55" s="1" t="s">
        <v>38</v>
      </c>
      <c r="Q55" s="1" t="s">
        <v>39</v>
      </c>
    </row>
    <row r="56" spans="1:17" s="7" customFormat="1" ht="28.8" customHeight="1" x14ac:dyDescent="0.2">
      <c r="A56" s="1" t="s">
        <v>0</v>
      </c>
      <c r="B56" s="2">
        <v>163</v>
      </c>
      <c r="C56" s="1" t="s">
        <v>181</v>
      </c>
      <c r="D56" s="1"/>
      <c r="E56" s="1" t="s">
        <v>135</v>
      </c>
      <c r="F56" s="1">
        <v>500247</v>
      </c>
      <c r="G56" s="1">
        <v>210021806</v>
      </c>
      <c r="H56" s="1">
        <v>3200026825</v>
      </c>
      <c r="I56" s="3">
        <v>44636</v>
      </c>
      <c r="J56" s="2"/>
      <c r="K56" s="4">
        <v>746.21</v>
      </c>
      <c r="L56" s="5">
        <v>0.21</v>
      </c>
      <c r="M56" s="5">
        <f>K56*L56</f>
        <v>156.70410000000001</v>
      </c>
      <c r="N56" s="6">
        <f>K56+M56</f>
        <v>902.91410000000008</v>
      </c>
      <c r="O56" s="3">
        <v>44631</v>
      </c>
      <c r="P56" s="1" t="s">
        <v>74</v>
      </c>
      <c r="Q56" s="1" t="s">
        <v>75</v>
      </c>
    </row>
    <row r="57" spans="1:17" s="7" customFormat="1" ht="30" customHeight="1" x14ac:dyDescent="0.2">
      <c r="A57" s="1" t="s">
        <v>0</v>
      </c>
      <c r="B57" s="2">
        <v>168</v>
      </c>
      <c r="C57" s="1" t="s">
        <v>218</v>
      </c>
      <c r="D57" s="1"/>
      <c r="E57" s="1" t="s">
        <v>136</v>
      </c>
      <c r="F57" s="1">
        <v>505035</v>
      </c>
      <c r="G57" s="2">
        <v>230001412</v>
      </c>
      <c r="H57" s="2">
        <v>3200026989</v>
      </c>
      <c r="I57" s="3">
        <v>44627</v>
      </c>
      <c r="J57" s="2"/>
      <c r="K57" s="4">
        <v>11000</v>
      </c>
      <c r="L57" s="5">
        <v>0</v>
      </c>
      <c r="M57" s="5">
        <v>0</v>
      </c>
      <c r="N57" s="6">
        <v>11000</v>
      </c>
      <c r="O57" s="3" t="s">
        <v>137</v>
      </c>
      <c r="P57" s="1" t="s">
        <v>138</v>
      </c>
      <c r="Q57" s="17" t="s">
        <v>437</v>
      </c>
    </row>
    <row r="58" spans="1:17" s="7" customFormat="1" ht="31.8" customHeight="1" x14ac:dyDescent="0.2">
      <c r="A58" s="1" t="s">
        <v>0</v>
      </c>
      <c r="B58" s="2">
        <v>169</v>
      </c>
      <c r="C58" s="1" t="s">
        <v>219</v>
      </c>
      <c r="D58" s="1"/>
      <c r="E58" s="1" t="s">
        <v>139</v>
      </c>
      <c r="F58" s="1">
        <v>500247</v>
      </c>
      <c r="G58" s="1">
        <v>210021826</v>
      </c>
      <c r="H58" s="2">
        <v>3200026849</v>
      </c>
      <c r="I58" s="3">
        <v>44644</v>
      </c>
      <c r="J58" s="2"/>
      <c r="K58" s="4">
        <v>22310.36</v>
      </c>
      <c r="L58" s="5">
        <v>0.21</v>
      </c>
      <c r="M58" s="5">
        <f>K58*L58</f>
        <v>4685.1755999999996</v>
      </c>
      <c r="N58" s="6">
        <f>K58+M58</f>
        <v>26995.535599999999</v>
      </c>
      <c r="O58" s="3" t="s">
        <v>101</v>
      </c>
      <c r="P58" s="1" t="s">
        <v>74</v>
      </c>
      <c r="Q58" s="1" t="s">
        <v>75</v>
      </c>
    </row>
    <row r="59" spans="1:17" s="7" customFormat="1" ht="25.2" customHeight="1" x14ac:dyDescent="0.2">
      <c r="A59" s="1" t="s">
        <v>0</v>
      </c>
      <c r="B59" s="2">
        <v>177</v>
      </c>
      <c r="C59" s="1" t="s">
        <v>220</v>
      </c>
      <c r="D59" s="1"/>
      <c r="E59" s="1" t="s">
        <v>140</v>
      </c>
      <c r="F59" s="1">
        <v>503637</v>
      </c>
      <c r="G59" s="1">
        <v>210021258</v>
      </c>
      <c r="H59" s="2">
        <v>3200026863</v>
      </c>
      <c r="I59" s="3">
        <v>44644</v>
      </c>
      <c r="J59" s="2"/>
      <c r="K59" s="4">
        <v>172.04</v>
      </c>
      <c r="L59" s="5">
        <v>0.21</v>
      </c>
      <c r="M59" s="5">
        <v>36.128399999999999</v>
      </c>
      <c r="N59" s="6">
        <v>208.16839999999999</v>
      </c>
      <c r="O59" s="3">
        <v>44636</v>
      </c>
      <c r="P59" s="1" t="s">
        <v>141</v>
      </c>
      <c r="Q59" s="15" t="s">
        <v>142</v>
      </c>
    </row>
    <row r="60" spans="1:17" s="7" customFormat="1" ht="29.4" customHeight="1" x14ac:dyDescent="0.2">
      <c r="A60" s="1" t="s">
        <v>0</v>
      </c>
      <c r="B60" s="2">
        <v>182</v>
      </c>
      <c r="C60" s="1" t="s">
        <v>221</v>
      </c>
      <c r="D60" s="1"/>
      <c r="E60" s="1" t="s">
        <v>143</v>
      </c>
      <c r="F60" s="1">
        <v>500247</v>
      </c>
      <c r="G60" s="1">
        <v>210021831</v>
      </c>
      <c r="H60" s="2">
        <v>3200026873</v>
      </c>
      <c r="I60" s="3">
        <v>44644</v>
      </c>
      <c r="J60" s="2"/>
      <c r="K60" s="4">
        <v>187.44</v>
      </c>
      <c r="L60" s="5">
        <v>0.21</v>
      </c>
      <c r="M60" s="5">
        <v>39.362400000000001</v>
      </c>
      <c r="N60" s="6">
        <v>226.80240000000001</v>
      </c>
      <c r="O60" s="3">
        <v>44661</v>
      </c>
      <c r="P60" s="1" t="s">
        <v>74</v>
      </c>
      <c r="Q60" s="1" t="s">
        <v>75</v>
      </c>
    </row>
    <row r="61" spans="1:17" s="7" customFormat="1" ht="23.4" customHeight="1" x14ac:dyDescent="0.2">
      <c r="A61" s="1" t="s">
        <v>0</v>
      </c>
      <c r="B61" s="2">
        <v>183</v>
      </c>
      <c r="C61" s="1" t="s">
        <v>222</v>
      </c>
      <c r="D61" s="1"/>
      <c r="E61" s="1" t="s">
        <v>144</v>
      </c>
      <c r="F61" s="1">
        <v>500247</v>
      </c>
      <c r="G61" s="1">
        <v>210021836</v>
      </c>
      <c r="H61" s="2">
        <v>3200026874</v>
      </c>
      <c r="I61" s="3">
        <v>44644</v>
      </c>
      <c r="J61" s="2"/>
      <c r="K61" s="4">
        <v>281.16000000000003</v>
      </c>
      <c r="L61" s="5">
        <v>0.21</v>
      </c>
      <c r="M61" s="5">
        <v>59.043600000000005</v>
      </c>
      <c r="N61" s="6">
        <v>340.20360000000005</v>
      </c>
      <c r="O61" s="3">
        <v>44660</v>
      </c>
      <c r="P61" s="1" t="s">
        <v>74</v>
      </c>
      <c r="Q61" s="1" t="s">
        <v>75</v>
      </c>
    </row>
    <row r="62" spans="1:17" s="7" customFormat="1" ht="31.2" customHeight="1" x14ac:dyDescent="0.2">
      <c r="A62" s="1" t="s">
        <v>0</v>
      </c>
      <c r="B62" s="2">
        <v>193</v>
      </c>
      <c r="C62" s="1" t="s">
        <v>182</v>
      </c>
      <c r="D62" s="1"/>
      <c r="E62" s="1" t="s">
        <v>145</v>
      </c>
      <c r="F62" s="1">
        <v>500322</v>
      </c>
      <c r="G62" s="1">
        <v>210021847</v>
      </c>
      <c r="H62" s="2">
        <v>3200026894</v>
      </c>
      <c r="I62" s="3">
        <v>44651</v>
      </c>
      <c r="J62" s="2"/>
      <c r="K62" s="4">
        <v>8034.95</v>
      </c>
      <c r="L62" s="5">
        <v>0.21</v>
      </c>
      <c r="M62" s="5">
        <f t="shared" ref="M62" si="4">K62*L62</f>
        <v>1687.3394999999998</v>
      </c>
      <c r="N62" s="6">
        <f t="shared" ref="N62" si="5">K62+M62</f>
        <v>9722.289499999999</v>
      </c>
      <c r="O62" s="3" t="s">
        <v>146</v>
      </c>
      <c r="P62" s="1" t="s">
        <v>123</v>
      </c>
      <c r="Q62" s="1" t="s">
        <v>39</v>
      </c>
    </row>
    <row r="63" spans="1:17" s="7" customFormat="1" ht="20.399999999999999" x14ac:dyDescent="0.2">
      <c r="A63" s="1" t="s">
        <v>0</v>
      </c>
      <c r="B63" s="2">
        <v>194</v>
      </c>
      <c r="C63" s="1" t="s">
        <v>182</v>
      </c>
      <c r="D63" s="1"/>
      <c r="E63" s="1" t="s">
        <v>147</v>
      </c>
      <c r="F63" s="1">
        <v>504976</v>
      </c>
      <c r="G63" s="1">
        <v>210021849</v>
      </c>
      <c r="H63" s="2">
        <v>3200026895</v>
      </c>
      <c r="I63" s="3">
        <v>44651</v>
      </c>
      <c r="J63" s="2"/>
      <c r="K63" s="4">
        <v>6825</v>
      </c>
      <c r="L63" s="5">
        <v>0.21</v>
      </c>
      <c r="M63" s="5">
        <v>1433.25</v>
      </c>
      <c r="N63" s="6">
        <v>8258.25</v>
      </c>
      <c r="O63" s="3" t="s">
        <v>148</v>
      </c>
      <c r="P63" s="1" t="s">
        <v>60</v>
      </c>
      <c r="Q63" s="1" t="s">
        <v>61</v>
      </c>
    </row>
    <row r="64" spans="1:17" s="7" customFormat="1" ht="27.6" customHeight="1" x14ac:dyDescent="0.2">
      <c r="A64" s="1" t="s">
        <v>0</v>
      </c>
      <c r="B64" s="2">
        <v>195</v>
      </c>
      <c r="C64" s="1" t="s">
        <v>223</v>
      </c>
      <c r="D64" s="1"/>
      <c r="E64" s="1" t="s">
        <v>149</v>
      </c>
      <c r="F64" s="1">
        <v>500322</v>
      </c>
      <c r="G64" s="1">
        <v>210021866</v>
      </c>
      <c r="H64" s="12">
        <v>3200026897</v>
      </c>
      <c r="I64" s="25">
        <v>44651</v>
      </c>
      <c r="J64" s="26"/>
      <c r="K64" s="27">
        <v>1500</v>
      </c>
      <c r="L64" s="28">
        <v>0.21</v>
      </c>
      <c r="M64" s="5">
        <v>315</v>
      </c>
      <c r="N64" s="6">
        <v>1815</v>
      </c>
      <c r="O64" s="3">
        <v>44661</v>
      </c>
      <c r="P64" s="1" t="s">
        <v>123</v>
      </c>
      <c r="Q64" s="1" t="s">
        <v>39</v>
      </c>
    </row>
    <row r="65" spans="1:17" ht="33.6" customHeight="1" x14ac:dyDescent="0.3">
      <c r="A65" s="1" t="s">
        <v>0</v>
      </c>
      <c r="B65" s="2">
        <v>198</v>
      </c>
      <c r="C65" s="1" t="s">
        <v>360</v>
      </c>
      <c r="D65" s="1"/>
      <c r="E65" s="1" t="s">
        <v>229</v>
      </c>
      <c r="F65" s="1">
        <v>504976</v>
      </c>
      <c r="G65" s="1">
        <v>210021237</v>
      </c>
      <c r="H65" s="12">
        <v>3200026901</v>
      </c>
      <c r="I65" s="3">
        <v>44655</v>
      </c>
      <c r="J65" s="2"/>
      <c r="K65" s="4">
        <v>873.82</v>
      </c>
      <c r="L65" s="5">
        <v>0.21</v>
      </c>
      <c r="M65" s="5">
        <v>183.50220000000002</v>
      </c>
      <c r="N65" s="6">
        <v>1057.3222000000001</v>
      </c>
      <c r="O65" s="3" t="s">
        <v>230</v>
      </c>
      <c r="P65" s="1" t="s">
        <v>60</v>
      </c>
      <c r="Q65" s="1" t="s">
        <v>61</v>
      </c>
    </row>
    <row r="66" spans="1:17" ht="30.6" customHeight="1" x14ac:dyDescent="0.3">
      <c r="A66" s="1" t="s">
        <v>0</v>
      </c>
      <c r="B66" s="2">
        <v>199</v>
      </c>
      <c r="C66" s="1" t="s">
        <v>345</v>
      </c>
      <c r="D66" s="1"/>
      <c r="E66" s="1" t="s">
        <v>231</v>
      </c>
      <c r="F66" s="1">
        <v>500322</v>
      </c>
      <c r="G66" s="1">
        <v>210021238</v>
      </c>
      <c r="H66" s="12">
        <v>3200026902</v>
      </c>
      <c r="I66" s="3">
        <v>44655</v>
      </c>
      <c r="J66" s="2"/>
      <c r="K66" s="4">
        <v>1223.8399999999999</v>
      </c>
      <c r="L66" s="5">
        <v>0.21</v>
      </c>
      <c r="M66" s="5">
        <v>257.00639999999999</v>
      </c>
      <c r="N66" s="6">
        <v>1480.8463999999999</v>
      </c>
      <c r="O66" s="3" t="s">
        <v>230</v>
      </c>
      <c r="P66" s="1" t="s">
        <v>123</v>
      </c>
      <c r="Q66" s="1" t="s">
        <v>39</v>
      </c>
    </row>
    <row r="67" spans="1:17" ht="42" customHeight="1" x14ac:dyDescent="0.3">
      <c r="A67" s="1" t="s">
        <v>0</v>
      </c>
      <c r="B67" s="2">
        <v>200</v>
      </c>
      <c r="C67" s="1" t="s">
        <v>182</v>
      </c>
      <c r="D67" s="1"/>
      <c r="E67" s="1" t="s">
        <v>232</v>
      </c>
      <c r="F67" s="1">
        <v>504976</v>
      </c>
      <c r="G67" s="1">
        <v>210021848</v>
      </c>
      <c r="H67" s="12">
        <v>3200026903</v>
      </c>
      <c r="I67" s="3">
        <v>44655</v>
      </c>
      <c r="J67" s="2"/>
      <c r="K67" s="4">
        <v>6510</v>
      </c>
      <c r="L67" s="5">
        <v>0.21</v>
      </c>
      <c r="M67" s="5">
        <v>1367.1</v>
      </c>
      <c r="N67" s="6">
        <v>7877.1</v>
      </c>
      <c r="O67" s="3" t="s">
        <v>233</v>
      </c>
      <c r="P67" s="1" t="s">
        <v>60</v>
      </c>
      <c r="Q67" s="1" t="s">
        <v>61</v>
      </c>
    </row>
    <row r="68" spans="1:17" ht="30" customHeight="1" x14ac:dyDescent="0.3">
      <c r="A68" s="1" t="s">
        <v>0</v>
      </c>
      <c r="B68" s="2">
        <v>201</v>
      </c>
      <c r="C68" s="1" t="s">
        <v>182</v>
      </c>
      <c r="D68" s="1"/>
      <c r="E68" s="1" t="s">
        <v>234</v>
      </c>
      <c r="F68" s="1">
        <v>500322</v>
      </c>
      <c r="G68" s="1">
        <v>210021850</v>
      </c>
      <c r="H68" s="12">
        <v>3200026904</v>
      </c>
      <c r="I68" s="3">
        <v>44655</v>
      </c>
      <c r="J68" s="2"/>
      <c r="K68" s="4">
        <v>8250</v>
      </c>
      <c r="L68" s="5">
        <v>0.21</v>
      </c>
      <c r="M68" s="5">
        <v>1732.5</v>
      </c>
      <c r="N68" s="6">
        <v>9982.5</v>
      </c>
      <c r="O68" s="3" t="s">
        <v>235</v>
      </c>
      <c r="P68" s="1" t="s">
        <v>123</v>
      </c>
      <c r="Q68" s="1" t="s">
        <v>39</v>
      </c>
    </row>
    <row r="69" spans="1:17" ht="36" customHeight="1" x14ac:dyDescent="0.3">
      <c r="A69" s="1" t="s">
        <v>0</v>
      </c>
      <c r="B69" s="2">
        <v>203</v>
      </c>
      <c r="C69" s="1" t="s">
        <v>361</v>
      </c>
      <c r="D69" s="1"/>
      <c r="E69" s="1" t="s">
        <v>236</v>
      </c>
      <c r="F69" s="1">
        <v>500322</v>
      </c>
      <c r="G69" s="1">
        <v>210021852</v>
      </c>
      <c r="H69" s="12">
        <v>3200026906</v>
      </c>
      <c r="I69" s="3">
        <v>44655</v>
      </c>
      <c r="J69" s="2"/>
      <c r="K69" s="4">
        <v>1732.17</v>
      </c>
      <c r="L69" s="5">
        <v>0.21</v>
      </c>
      <c r="M69" s="5">
        <v>363.76</v>
      </c>
      <c r="N69" s="6">
        <v>2095.9299999999998</v>
      </c>
      <c r="O69" s="3" t="s">
        <v>237</v>
      </c>
      <c r="P69" s="1" t="s">
        <v>123</v>
      </c>
      <c r="Q69" s="1" t="s">
        <v>39</v>
      </c>
    </row>
    <row r="70" spans="1:17" ht="33.6" customHeight="1" x14ac:dyDescent="0.3">
      <c r="A70" s="1" t="s">
        <v>0</v>
      </c>
      <c r="B70" s="2">
        <v>204</v>
      </c>
      <c r="C70" s="1" t="s">
        <v>362</v>
      </c>
      <c r="D70" s="1"/>
      <c r="E70" s="1" t="s">
        <v>238</v>
      </c>
      <c r="F70" s="1">
        <v>500322</v>
      </c>
      <c r="G70" s="1">
        <v>210021858</v>
      </c>
      <c r="H70" s="12">
        <v>3200026907</v>
      </c>
      <c r="I70" s="3">
        <v>44655</v>
      </c>
      <c r="J70" s="2"/>
      <c r="K70" s="4">
        <v>3264.93</v>
      </c>
      <c r="L70" s="5">
        <v>0.21</v>
      </c>
      <c r="M70" s="5">
        <v>685.64</v>
      </c>
      <c r="N70" s="6">
        <v>3950.57</v>
      </c>
      <c r="O70" s="3" t="s">
        <v>239</v>
      </c>
      <c r="P70" s="1" t="s">
        <v>123</v>
      </c>
      <c r="Q70" s="1" t="s">
        <v>39</v>
      </c>
    </row>
    <row r="71" spans="1:17" ht="31.2" customHeight="1" x14ac:dyDescent="0.3">
      <c r="A71" s="1" t="s">
        <v>0</v>
      </c>
      <c r="B71" s="2">
        <v>205</v>
      </c>
      <c r="C71" s="1" t="s">
        <v>346</v>
      </c>
      <c r="D71" s="1"/>
      <c r="E71" s="1" t="s">
        <v>240</v>
      </c>
      <c r="F71" s="1">
        <v>504976</v>
      </c>
      <c r="G71" s="1">
        <v>210021860</v>
      </c>
      <c r="H71" s="12">
        <v>3200026908</v>
      </c>
      <c r="I71" s="3">
        <v>44655</v>
      </c>
      <c r="J71" s="2"/>
      <c r="K71" s="4">
        <v>1898.76</v>
      </c>
      <c r="L71" s="5">
        <v>0.21</v>
      </c>
      <c r="M71" s="5">
        <v>398.7396</v>
      </c>
      <c r="N71" s="6">
        <v>2297.4996000000001</v>
      </c>
      <c r="O71" s="3" t="s">
        <v>428</v>
      </c>
      <c r="P71" s="1" t="s">
        <v>60</v>
      </c>
      <c r="Q71" s="1" t="s">
        <v>61</v>
      </c>
    </row>
    <row r="72" spans="1:17" ht="48.6" customHeight="1" x14ac:dyDescent="0.3">
      <c r="A72" s="1" t="s">
        <v>0</v>
      </c>
      <c r="B72" s="2">
        <v>213</v>
      </c>
      <c r="C72" s="1" t="s">
        <v>374</v>
      </c>
      <c r="D72" s="1"/>
      <c r="E72" s="1" t="s">
        <v>241</v>
      </c>
      <c r="F72" s="1">
        <v>500313</v>
      </c>
      <c r="G72" s="1">
        <v>210021611</v>
      </c>
      <c r="H72" s="12">
        <v>3200026912</v>
      </c>
      <c r="I72" s="3">
        <v>44655</v>
      </c>
      <c r="J72" s="2"/>
      <c r="K72" s="4">
        <v>2621.17</v>
      </c>
      <c r="L72" s="5">
        <v>0.21</v>
      </c>
      <c r="M72" s="5">
        <v>0</v>
      </c>
      <c r="N72" s="6">
        <v>2621.17</v>
      </c>
      <c r="O72" s="3" t="s">
        <v>2</v>
      </c>
      <c r="P72" s="1" t="s">
        <v>242</v>
      </c>
      <c r="Q72" s="1" t="s">
        <v>243</v>
      </c>
    </row>
    <row r="73" spans="1:17" ht="35.4" customHeight="1" x14ac:dyDescent="0.3">
      <c r="A73" s="1" t="s">
        <v>0</v>
      </c>
      <c r="B73" s="2">
        <v>214</v>
      </c>
      <c r="C73" s="1" t="s">
        <v>347</v>
      </c>
      <c r="D73" s="1"/>
      <c r="E73" s="1" t="s">
        <v>244</v>
      </c>
      <c r="F73" s="1">
        <v>504201</v>
      </c>
      <c r="G73" s="1">
        <v>210021867</v>
      </c>
      <c r="H73" s="12">
        <v>3200026918</v>
      </c>
      <c r="I73" s="3">
        <v>44655</v>
      </c>
      <c r="J73" s="2"/>
      <c r="K73" s="4">
        <v>133.76</v>
      </c>
      <c r="L73" s="5">
        <v>0</v>
      </c>
      <c r="M73" s="5">
        <v>0</v>
      </c>
      <c r="N73" s="6">
        <v>133.76</v>
      </c>
      <c r="O73" s="3" t="s">
        <v>245</v>
      </c>
      <c r="P73" s="1" t="s">
        <v>246</v>
      </c>
      <c r="Q73" s="1" t="s">
        <v>247</v>
      </c>
    </row>
    <row r="74" spans="1:17" ht="32.4" customHeight="1" x14ac:dyDescent="0.3">
      <c r="A74" s="1" t="s">
        <v>0</v>
      </c>
      <c r="B74" s="2">
        <v>220</v>
      </c>
      <c r="C74" s="1" t="s">
        <v>348</v>
      </c>
      <c r="D74" s="1"/>
      <c r="E74" s="1" t="s">
        <v>248</v>
      </c>
      <c r="F74" s="1">
        <v>504976</v>
      </c>
      <c r="G74" s="1">
        <v>210021859</v>
      </c>
      <c r="H74" s="12">
        <v>3200026925</v>
      </c>
      <c r="I74" s="3">
        <v>44670</v>
      </c>
      <c r="J74" s="2"/>
      <c r="K74" s="4">
        <v>876.75</v>
      </c>
      <c r="L74" s="5">
        <v>0.21</v>
      </c>
      <c r="M74" s="5">
        <v>184.12</v>
      </c>
      <c r="N74" s="6">
        <v>1060.8699999999999</v>
      </c>
      <c r="O74" s="3">
        <v>44880</v>
      </c>
      <c r="P74" s="1" t="s">
        <v>60</v>
      </c>
      <c r="Q74" s="1" t="s">
        <v>61</v>
      </c>
    </row>
    <row r="75" spans="1:17" ht="43.8" customHeight="1" x14ac:dyDescent="0.3">
      <c r="A75" s="1" t="s">
        <v>0</v>
      </c>
      <c r="B75" s="2">
        <v>221</v>
      </c>
      <c r="C75" s="1" t="s">
        <v>363</v>
      </c>
      <c r="D75" s="1"/>
      <c r="E75" s="1" t="s">
        <v>249</v>
      </c>
      <c r="F75" s="1">
        <v>503846</v>
      </c>
      <c r="G75" s="1">
        <v>210021874</v>
      </c>
      <c r="H75" s="12">
        <v>3200026927</v>
      </c>
      <c r="I75" s="3">
        <v>44662</v>
      </c>
      <c r="J75" s="2"/>
      <c r="K75" s="4">
        <v>400</v>
      </c>
      <c r="L75" s="5">
        <v>0.21</v>
      </c>
      <c r="M75" s="5">
        <v>84</v>
      </c>
      <c r="N75" s="6">
        <v>484</v>
      </c>
      <c r="O75" s="3">
        <v>44716</v>
      </c>
      <c r="P75" s="1" t="s">
        <v>34</v>
      </c>
      <c r="Q75" s="1" t="s">
        <v>35</v>
      </c>
    </row>
    <row r="76" spans="1:17" ht="34.200000000000003" customHeight="1" x14ac:dyDescent="0.3">
      <c r="A76" s="1" t="s">
        <v>0</v>
      </c>
      <c r="B76" s="2">
        <v>222</v>
      </c>
      <c r="C76" s="1" t="s">
        <v>349</v>
      </c>
      <c r="D76" s="1"/>
      <c r="E76" s="1" t="s">
        <v>250</v>
      </c>
      <c r="F76" s="1">
        <v>505013</v>
      </c>
      <c r="G76" s="1">
        <v>210021864</v>
      </c>
      <c r="H76" s="12">
        <v>3200026926</v>
      </c>
      <c r="I76" s="3">
        <v>44662</v>
      </c>
      <c r="J76" s="2"/>
      <c r="K76" s="4">
        <v>73.2</v>
      </c>
      <c r="L76" s="5">
        <v>0.21</v>
      </c>
      <c r="M76" s="5">
        <v>6.94</v>
      </c>
      <c r="N76" s="6">
        <v>80.14</v>
      </c>
      <c r="O76" s="3">
        <v>44663</v>
      </c>
      <c r="P76" s="1" t="s">
        <v>57</v>
      </c>
      <c r="Q76" s="17" t="s">
        <v>437</v>
      </c>
    </row>
    <row r="77" spans="1:17" ht="45.6" customHeight="1" x14ac:dyDescent="0.3">
      <c r="A77" s="1" t="s">
        <v>0</v>
      </c>
      <c r="B77" s="2">
        <v>223</v>
      </c>
      <c r="C77" s="1" t="s">
        <v>350</v>
      </c>
      <c r="D77" s="1"/>
      <c r="E77" s="1" t="s">
        <v>251</v>
      </c>
      <c r="F77" s="1">
        <v>504835</v>
      </c>
      <c r="G77" s="1">
        <v>210021883</v>
      </c>
      <c r="H77" s="12">
        <v>3200026929</v>
      </c>
      <c r="I77" s="3">
        <v>44662</v>
      </c>
      <c r="J77" s="2"/>
      <c r="K77" s="4">
        <v>1383.17</v>
      </c>
      <c r="L77" s="5">
        <v>0</v>
      </c>
      <c r="M77" s="5">
        <v>0</v>
      </c>
      <c r="N77" s="6">
        <v>1383.17</v>
      </c>
      <c r="O77" s="3" t="s">
        <v>252</v>
      </c>
      <c r="P77" s="1" t="s">
        <v>253</v>
      </c>
      <c r="Q77" s="1" t="s">
        <v>254</v>
      </c>
    </row>
    <row r="78" spans="1:17" ht="27.6" customHeight="1" x14ac:dyDescent="0.3">
      <c r="A78" s="1" t="s">
        <v>0</v>
      </c>
      <c r="B78" s="2">
        <v>237</v>
      </c>
      <c r="C78" s="1" t="s">
        <v>365</v>
      </c>
      <c r="D78" s="1"/>
      <c r="E78" s="1" t="s">
        <v>255</v>
      </c>
      <c r="F78" s="1">
        <v>500247</v>
      </c>
      <c r="G78" s="1">
        <v>210021908</v>
      </c>
      <c r="H78" s="12">
        <v>3200026950</v>
      </c>
      <c r="I78" s="3">
        <v>44679</v>
      </c>
      <c r="J78" s="2"/>
      <c r="K78" s="4">
        <v>790.22</v>
      </c>
      <c r="L78" s="5">
        <v>0.21</v>
      </c>
      <c r="M78" s="5">
        <v>165.9462</v>
      </c>
      <c r="N78" s="6">
        <v>956.1662</v>
      </c>
      <c r="O78" s="3" t="s">
        <v>256</v>
      </c>
      <c r="P78" s="1" t="s">
        <v>74</v>
      </c>
      <c r="Q78" s="1" t="s">
        <v>75</v>
      </c>
    </row>
    <row r="79" spans="1:17" ht="26.4" customHeight="1" x14ac:dyDescent="0.3">
      <c r="A79" s="1" t="s">
        <v>0</v>
      </c>
      <c r="B79" s="2">
        <v>242</v>
      </c>
      <c r="C79" s="1" t="s">
        <v>364</v>
      </c>
      <c r="D79" s="1"/>
      <c r="E79" s="1" t="s">
        <v>257</v>
      </c>
      <c r="F79" s="1">
        <v>505057</v>
      </c>
      <c r="G79" s="1">
        <v>220002466</v>
      </c>
      <c r="H79" s="12">
        <v>3200026997</v>
      </c>
      <c r="I79" s="3">
        <v>44662</v>
      </c>
      <c r="J79" s="2"/>
      <c r="K79" s="4">
        <v>15000</v>
      </c>
      <c r="L79" s="5">
        <v>0</v>
      </c>
      <c r="M79" s="5">
        <v>0</v>
      </c>
      <c r="N79" s="6">
        <v>15000</v>
      </c>
      <c r="O79" s="3" t="s">
        <v>258</v>
      </c>
      <c r="P79" s="1" t="s">
        <v>259</v>
      </c>
      <c r="Q79" s="1" t="s">
        <v>260</v>
      </c>
    </row>
    <row r="80" spans="1:17" ht="37.200000000000003" customHeight="1" x14ac:dyDescent="0.3">
      <c r="A80" s="1" t="s">
        <v>0</v>
      </c>
      <c r="B80" s="2">
        <v>243</v>
      </c>
      <c r="C80" s="1" t="s">
        <v>366</v>
      </c>
      <c r="D80" s="1"/>
      <c r="E80" s="1" t="s">
        <v>261</v>
      </c>
      <c r="F80" s="1">
        <v>505050</v>
      </c>
      <c r="G80" s="1">
        <v>230001415</v>
      </c>
      <c r="H80" s="12">
        <v>3200027190</v>
      </c>
      <c r="I80" s="3">
        <v>44648</v>
      </c>
      <c r="J80" s="2"/>
      <c r="K80" s="4">
        <v>20000</v>
      </c>
      <c r="L80" s="5">
        <v>0</v>
      </c>
      <c r="M80" s="5">
        <v>0</v>
      </c>
      <c r="N80" s="6">
        <v>20000</v>
      </c>
      <c r="O80" s="3" t="s">
        <v>262</v>
      </c>
      <c r="P80" s="1" t="s">
        <v>263</v>
      </c>
      <c r="Q80" s="17" t="s">
        <v>437</v>
      </c>
    </row>
    <row r="81" spans="1:17" ht="25.2" customHeight="1" x14ac:dyDescent="0.3">
      <c r="A81" s="1" t="s">
        <v>0</v>
      </c>
      <c r="B81" s="2">
        <v>255</v>
      </c>
      <c r="C81" s="1" t="s">
        <v>351</v>
      </c>
      <c r="D81" s="1"/>
      <c r="E81" s="1" t="s">
        <v>264</v>
      </c>
      <c r="F81" s="1">
        <v>500247</v>
      </c>
      <c r="G81" s="1">
        <v>210021924</v>
      </c>
      <c r="H81" s="12">
        <v>3200026976</v>
      </c>
      <c r="I81" s="3">
        <v>44680</v>
      </c>
      <c r="J81" s="2"/>
      <c r="K81" s="4">
        <v>1445.59</v>
      </c>
      <c r="L81" s="5">
        <v>0.21</v>
      </c>
      <c r="M81" s="5">
        <v>303.57389999999998</v>
      </c>
      <c r="N81" s="6">
        <v>1749.1639</v>
      </c>
      <c r="O81" s="3">
        <v>44687</v>
      </c>
      <c r="P81" s="1" t="s">
        <v>74</v>
      </c>
      <c r="Q81" s="1" t="s">
        <v>75</v>
      </c>
    </row>
    <row r="82" spans="1:17" ht="24.6" customHeight="1" x14ac:dyDescent="0.3">
      <c r="A82" s="1" t="s">
        <v>0</v>
      </c>
      <c r="B82" s="2">
        <v>256</v>
      </c>
      <c r="C82" s="1" t="s">
        <v>367</v>
      </c>
      <c r="D82" s="1"/>
      <c r="E82" s="1" t="s">
        <v>265</v>
      </c>
      <c r="F82" s="1">
        <v>500247</v>
      </c>
      <c r="G82" s="1">
        <v>210021925</v>
      </c>
      <c r="H82" s="12">
        <v>3200026977</v>
      </c>
      <c r="I82" s="3">
        <v>44680</v>
      </c>
      <c r="J82" s="2"/>
      <c r="K82" s="4">
        <v>381.58</v>
      </c>
      <c r="L82" s="5">
        <v>0.21</v>
      </c>
      <c r="M82" s="5">
        <v>80.131799999999998</v>
      </c>
      <c r="N82" s="6">
        <v>461.71179999999998</v>
      </c>
      <c r="O82" s="3">
        <v>44696</v>
      </c>
      <c r="P82" s="1" t="s">
        <v>74</v>
      </c>
      <c r="Q82" s="1" t="s">
        <v>75</v>
      </c>
    </row>
    <row r="83" spans="1:17" ht="28.2" customHeight="1" x14ac:dyDescent="0.3">
      <c r="A83" s="1" t="s">
        <v>0</v>
      </c>
      <c r="B83" s="2">
        <v>257</v>
      </c>
      <c r="C83" s="1" t="s">
        <v>368</v>
      </c>
      <c r="D83" s="1"/>
      <c r="E83" s="1" t="s">
        <v>266</v>
      </c>
      <c r="F83" s="1">
        <v>500322</v>
      </c>
      <c r="G83" s="1">
        <v>210021932</v>
      </c>
      <c r="H83" s="12">
        <v>3200026978</v>
      </c>
      <c r="I83" s="3">
        <v>44680</v>
      </c>
      <c r="J83" s="2"/>
      <c r="K83" s="4">
        <v>364.82</v>
      </c>
      <c r="L83" s="5">
        <v>0.21</v>
      </c>
      <c r="M83" s="5">
        <v>76.612200000000001</v>
      </c>
      <c r="N83" s="6">
        <v>441.43219999999997</v>
      </c>
      <c r="O83" s="3">
        <v>44684</v>
      </c>
      <c r="P83" s="1" t="s">
        <v>38</v>
      </c>
      <c r="Q83" s="1" t="s">
        <v>39</v>
      </c>
    </row>
    <row r="84" spans="1:17" ht="30.6" customHeight="1" x14ac:dyDescent="0.3">
      <c r="A84" s="1" t="s">
        <v>0</v>
      </c>
      <c r="B84" s="2">
        <v>259</v>
      </c>
      <c r="C84" s="1" t="s">
        <v>369</v>
      </c>
      <c r="D84" s="1"/>
      <c r="E84" s="1" t="s">
        <v>267</v>
      </c>
      <c r="F84" s="1">
        <v>503846</v>
      </c>
      <c r="G84" s="1">
        <v>220002470</v>
      </c>
      <c r="H84" s="12">
        <v>3200026982</v>
      </c>
      <c r="I84" s="3">
        <v>44680</v>
      </c>
      <c r="J84" s="2">
        <v>1</v>
      </c>
      <c r="K84" s="4">
        <v>2783.75</v>
      </c>
      <c r="L84" s="5">
        <v>0</v>
      </c>
      <c r="M84" s="5">
        <v>0</v>
      </c>
      <c r="N84" s="6">
        <v>2783.75</v>
      </c>
      <c r="O84" s="3" t="s">
        <v>268</v>
      </c>
      <c r="P84" s="1" t="s">
        <v>34</v>
      </c>
      <c r="Q84" s="1" t="s">
        <v>35</v>
      </c>
    </row>
    <row r="85" spans="1:17" ht="25.2" customHeight="1" x14ac:dyDescent="0.3">
      <c r="A85" s="1" t="s">
        <v>0</v>
      </c>
      <c r="B85" s="2">
        <v>260</v>
      </c>
      <c r="C85" s="1" t="s">
        <v>269</v>
      </c>
      <c r="D85" s="1"/>
      <c r="E85" s="1" t="s">
        <v>270</v>
      </c>
      <c r="F85" s="1">
        <v>505005</v>
      </c>
      <c r="G85" s="1">
        <v>210021922</v>
      </c>
      <c r="H85" s="12">
        <v>3200026975</v>
      </c>
      <c r="I85" s="3">
        <v>44680</v>
      </c>
      <c r="J85" s="2"/>
      <c r="K85" s="4">
        <v>2500</v>
      </c>
      <c r="L85" s="5">
        <v>0.21</v>
      </c>
      <c r="M85" s="5">
        <v>525</v>
      </c>
      <c r="N85" s="6">
        <v>3025</v>
      </c>
      <c r="O85" s="3" t="s">
        <v>271</v>
      </c>
      <c r="P85" s="1" t="s">
        <v>42</v>
      </c>
      <c r="Q85" s="17" t="s">
        <v>437</v>
      </c>
    </row>
    <row r="86" spans="1:17" ht="25.2" customHeight="1" x14ac:dyDescent="0.3">
      <c r="A86" s="1" t="s">
        <v>0</v>
      </c>
      <c r="B86" s="2">
        <v>265</v>
      </c>
      <c r="C86" s="1" t="s">
        <v>352</v>
      </c>
      <c r="D86" s="1"/>
      <c r="E86" s="1" t="s">
        <v>272</v>
      </c>
      <c r="F86" s="1">
        <v>504976</v>
      </c>
      <c r="G86" s="1">
        <v>210021926</v>
      </c>
      <c r="H86" s="12">
        <v>3200026991</v>
      </c>
      <c r="I86" s="3">
        <v>44684</v>
      </c>
      <c r="J86" s="2"/>
      <c r="K86" s="4">
        <v>1963.96</v>
      </c>
      <c r="L86" s="5">
        <v>0.21</v>
      </c>
      <c r="M86" s="5">
        <v>412.4316</v>
      </c>
      <c r="N86" s="6">
        <v>2376.3915999999999</v>
      </c>
      <c r="O86" s="3" t="s">
        <v>273</v>
      </c>
      <c r="P86" s="1" t="s">
        <v>60</v>
      </c>
      <c r="Q86" s="1" t="s">
        <v>61</v>
      </c>
    </row>
    <row r="87" spans="1:17" ht="27.6" customHeight="1" x14ac:dyDescent="0.3">
      <c r="A87" s="1" t="s">
        <v>0</v>
      </c>
      <c r="B87" s="2">
        <v>267</v>
      </c>
      <c r="C87" s="1" t="s">
        <v>370</v>
      </c>
      <c r="D87" s="1"/>
      <c r="E87" s="1" t="s">
        <v>274</v>
      </c>
      <c r="F87" s="1">
        <v>500322</v>
      </c>
      <c r="G87" s="1">
        <v>210021955</v>
      </c>
      <c r="H87" s="12">
        <v>3200026993</v>
      </c>
      <c r="I87" s="3">
        <v>44684</v>
      </c>
      <c r="J87" s="2"/>
      <c r="K87" s="4">
        <v>801.33</v>
      </c>
      <c r="L87" s="5">
        <v>0.21</v>
      </c>
      <c r="M87" s="5">
        <v>168.28</v>
      </c>
      <c r="N87" s="6">
        <v>969.61</v>
      </c>
      <c r="O87" s="3" t="s">
        <v>412</v>
      </c>
      <c r="P87" s="1" t="s">
        <v>38</v>
      </c>
      <c r="Q87" s="1" t="s">
        <v>39</v>
      </c>
    </row>
    <row r="88" spans="1:17" ht="25.2" customHeight="1" x14ac:dyDescent="0.3">
      <c r="A88" s="1" t="s">
        <v>0</v>
      </c>
      <c r="B88" s="2">
        <v>268</v>
      </c>
      <c r="C88" s="1" t="s">
        <v>371</v>
      </c>
      <c r="D88" s="1"/>
      <c r="E88" s="1" t="s">
        <v>275</v>
      </c>
      <c r="F88" s="1">
        <v>504976</v>
      </c>
      <c r="G88" s="1">
        <v>210021956</v>
      </c>
      <c r="H88" s="12">
        <v>3200026994</v>
      </c>
      <c r="I88" s="3">
        <v>44684</v>
      </c>
      <c r="J88" s="2"/>
      <c r="K88" s="4">
        <v>394.92</v>
      </c>
      <c r="L88" s="5">
        <v>0.21</v>
      </c>
      <c r="M88" s="5">
        <f t="shared" ref="M88" si="6">K88*L88</f>
        <v>82.933199999999999</v>
      </c>
      <c r="N88" s="6">
        <f t="shared" ref="N88" si="7">K88+M88</f>
        <v>477.85320000000002</v>
      </c>
      <c r="O88" s="3" t="s">
        <v>412</v>
      </c>
      <c r="P88" s="1" t="s">
        <v>60</v>
      </c>
      <c r="Q88" s="1" t="s">
        <v>61</v>
      </c>
    </row>
    <row r="89" spans="1:17" ht="29.4" customHeight="1" x14ac:dyDescent="0.3">
      <c r="A89" s="1" t="s">
        <v>0</v>
      </c>
      <c r="B89" s="2">
        <v>270</v>
      </c>
      <c r="C89" s="1" t="s">
        <v>372</v>
      </c>
      <c r="D89" s="1"/>
      <c r="E89" s="1" t="s">
        <v>276</v>
      </c>
      <c r="F89" s="1">
        <v>505069</v>
      </c>
      <c r="G89" s="1">
        <v>210021927</v>
      </c>
      <c r="H89" s="12">
        <v>3200027030</v>
      </c>
      <c r="I89" s="3">
        <v>44697</v>
      </c>
      <c r="J89" s="2"/>
      <c r="K89" s="4">
        <v>26000</v>
      </c>
      <c r="L89" s="5">
        <v>0.21</v>
      </c>
      <c r="M89" s="5">
        <v>5460</v>
      </c>
      <c r="N89" s="6">
        <v>31460</v>
      </c>
      <c r="O89" s="3" t="s">
        <v>277</v>
      </c>
      <c r="P89" s="1" t="s">
        <v>278</v>
      </c>
      <c r="Q89" s="1" t="s">
        <v>279</v>
      </c>
    </row>
    <row r="90" spans="1:17" ht="26.4" customHeight="1" x14ac:dyDescent="0.3">
      <c r="A90" s="1" t="s">
        <v>0</v>
      </c>
      <c r="B90" s="2">
        <v>272</v>
      </c>
      <c r="C90" s="1" t="s">
        <v>373</v>
      </c>
      <c r="D90" s="1"/>
      <c r="E90" s="1" t="s">
        <v>280</v>
      </c>
      <c r="F90" s="1">
        <v>505057</v>
      </c>
      <c r="G90" s="1">
        <v>210021918</v>
      </c>
      <c r="H90" s="12">
        <v>3200026999</v>
      </c>
      <c r="I90" s="3">
        <v>44679</v>
      </c>
      <c r="J90" s="2"/>
      <c r="K90" s="4">
        <v>602.23</v>
      </c>
      <c r="L90" s="5">
        <v>0</v>
      </c>
      <c r="M90" s="5">
        <v>0</v>
      </c>
      <c r="N90" s="6">
        <v>602.23</v>
      </c>
      <c r="O90" s="3" t="s">
        <v>258</v>
      </c>
      <c r="P90" s="1" t="s">
        <v>259</v>
      </c>
      <c r="Q90" s="1" t="s">
        <v>260</v>
      </c>
    </row>
    <row r="91" spans="1:17" ht="24" customHeight="1" x14ac:dyDescent="0.3">
      <c r="A91" s="1" t="s">
        <v>0</v>
      </c>
      <c r="B91" s="2">
        <v>273</v>
      </c>
      <c r="C91" s="1" t="s">
        <v>375</v>
      </c>
      <c r="D91" s="1" t="s">
        <v>281</v>
      </c>
      <c r="E91" s="1" t="s">
        <v>282</v>
      </c>
      <c r="F91" s="1">
        <v>502960</v>
      </c>
      <c r="G91" s="1">
        <v>210021923</v>
      </c>
      <c r="H91" s="12">
        <v>3200027000</v>
      </c>
      <c r="I91" s="3">
        <v>44693</v>
      </c>
      <c r="J91" s="2">
        <v>1</v>
      </c>
      <c r="K91" s="4">
        <v>2200</v>
      </c>
      <c r="L91" s="5">
        <v>0.21</v>
      </c>
      <c r="M91" s="5">
        <v>462</v>
      </c>
      <c r="N91" s="6">
        <v>2662</v>
      </c>
      <c r="O91" s="3">
        <v>44707</v>
      </c>
      <c r="P91" s="1" t="s">
        <v>283</v>
      </c>
      <c r="Q91" s="1" t="s">
        <v>284</v>
      </c>
    </row>
    <row r="92" spans="1:17" ht="32.4" customHeight="1" x14ac:dyDescent="0.3">
      <c r="A92" s="1" t="s">
        <v>0</v>
      </c>
      <c r="B92" s="2">
        <v>279</v>
      </c>
      <c r="C92" s="1" t="s">
        <v>353</v>
      </c>
      <c r="D92" s="1"/>
      <c r="E92" s="1" t="s">
        <v>285</v>
      </c>
      <c r="F92" s="1">
        <v>501532</v>
      </c>
      <c r="G92" s="1">
        <v>210021953</v>
      </c>
      <c r="H92" s="12">
        <v>3200027008</v>
      </c>
      <c r="I92" s="3">
        <v>44693</v>
      </c>
      <c r="J92" s="2"/>
      <c r="K92" s="4">
        <v>16800</v>
      </c>
      <c r="L92" s="5">
        <v>0.21</v>
      </c>
      <c r="M92" s="5">
        <v>3528</v>
      </c>
      <c r="N92" s="6">
        <v>20328</v>
      </c>
      <c r="O92" s="3" t="s">
        <v>286</v>
      </c>
      <c r="P92" s="1" t="s">
        <v>71</v>
      </c>
      <c r="Q92" s="1" t="s">
        <v>72</v>
      </c>
    </row>
    <row r="93" spans="1:17" ht="27.6" customHeight="1" x14ac:dyDescent="0.3">
      <c r="A93" s="1" t="s">
        <v>0</v>
      </c>
      <c r="B93" s="2">
        <v>282</v>
      </c>
      <c r="C93" s="1" t="s">
        <v>376</v>
      </c>
      <c r="D93" s="1"/>
      <c r="E93" s="1" t="s">
        <v>287</v>
      </c>
      <c r="F93" s="1">
        <v>505072</v>
      </c>
      <c r="G93" s="1">
        <v>210021963</v>
      </c>
      <c r="H93" s="12">
        <v>3200027010</v>
      </c>
      <c r="I93" s="3">
        <v>44678</v>
      </c>
      <c r="J93" s="2"/>
      <c r="K93" s="4">
        <v>76.31</v>
      </c>
      <c r="L93" s="5">
        <v>0</v>
      </c>
      <c r="M93" s="5">
        <v>0</v>
      </c>
      <c r="N93" s="6">
        <v>76.31</v>
      </c>
      <c r="O93" s="3">
        <v>44686</v>
      </c>
      <c r="P93" s="1" t="s">
        <v>288</v>
      </c>
      <c r="Q93" s="17" t="s">
        <v>437</v>
      </c>
    </row>
    <row r="94" spans="1:17" ht="28.8" customHeight="1" x14ac:dyDescent="0.3">
      <c r="A94" s="1" t="s">
        <v>0</v>
      </c>
      <c r="B94" s="2">
        <v>283</v>
      </c>
      <c r="C94" s="1" t="s">
        <v>376</v>
      </c>
      <c r="D94" s="1"/>
      <c r="E94" s="1" t="s">
        <v>289</v>
      </c>
      <c r="F94" s="1">
        <v>505073</v>
      </c>
      <c r="G94" s="1">
        <v>210021964</v>
      </c>
      <c r="H94" s="12">
        <v>3200027011</v>
      </c>
      <c r="I94" s="3">
        <v>44690</v>
      </c>
      <c r="J94" s="2"/>
      <c r="K94" s="4">
        <v>72.849999999999994</v>
      </c>
      <c r="L94" s="5">
        <v>0</v>
      </c>
      <c r="M94" s="5">
        <v>0</v>
      </c>
      <c r="N94" s="6">
        <v>72.849999999999994</v>
      </c>
      <c r="O94" s="3">
        <v>44686</v>
      </c>
      <c r="P94" s="1" t="s">
        <v>290</v>
      </c>
      <c r="Q94" s="17" t="s">
        <v>437</v>
      </c>
    </row>
    <row r="95" spans="1:17" ht="31.2" customHeight="1" x14ac:dyDescent="0.3">
      <c r="A95" s="1" t="s">
        <v>0</v>
      </c>
      <c r="B95" s="2">
        <v>284</v>
      </c>
      <c r="C95" s="1" t="s">
        <v>354</v>
      </c>
      <c r="D95" s="1"/>
      <c r="E95" s="1" t="s">
        <v>291</v>
      </c>
      <c r="F95" s="1">
        <v>500322</v>
      </c>
      <c r="G95" s="1">
        <v>210021888</v>
      </c>
      <c r="H95" s="12">
        <v>3200027006</v>
      </c>
      <c r="I95" s="3">
        <v>44699</v>
      </c>
      <c r="J95" s="2"/>
      <c r="K95" s="4">
        <v>7950</v>
      </c>
      <c r="L95" s="5">
        <v>0.21</v>
      </c>
      <c r="M95" s="5">
        <v>1669.5</v>
      </c>
      <c r="N95" s="6">
        <v>9619.5</v>
      </c>
      <c r="O95" s="3" t="s">
        <v>413</v>
      </c>
      <c r="P95" s="1" t="s">
        <v>292</v>
      </c>
      <c r="Q95" s="1" t="s">
        <v>39</v>
      </c>
    </row>
    <row r="96" spans="1:17" ht="26.4" customHeight="1" x14ac:dyDescent="0.3">
      <c r="A96" s="1" t="s">
        <v>0</v>
      </c>
      <c r="B96" s="2">
        <v>285</v>
      </c>
      <c r="C96" s="1" t="s">
        <v>355</v>
      </c>
      <c r="D96" s="1"/>
      <c r="E96" s="1" t="s">
        <v>293</v>
      </c>
      <c r="F96" s="1">
        <v>500247</v>
      </c>
      <c r="G96" s="1">
        <v>210021961</v>
      </c>
      <c r="H96" s="12">
        <v>3200027009</v>
      </c>
      <c r="I96" s="3">
        <v>44700</v>
      </c>
      <c r="J96" s="2"/>
      <c r="K96" s="4">
        <v>547</v>
      </c>
      <c r="L96" s="5">
        <v>0.21</v>
      </c>
      <c r="M96" s="5">
        <v>114.86999999999999</v>
      </c>
      <c r="N96" s="6">
        <v>661.87</v>
      </c>
      <c r="O96" s="3" t="s">
        <v>414</v>
      </c>
      <c r="P96" s="1" t="s">
        <v>74</v>
      </c>
      <c r="Q96" s="1" t="s">
        <v>75</v>
      </c>
    </row>
    <row r="97" spans="1:17" ht="32.4" customHeight="1" x14ac:dyDescent="0.3">
      <c r="A97" s="1" t="s">
        <v>0</v>
      </c>
      <c r="B97" s="2">
        <v>291</v>
      </c>
      <c r="C97" s="1" t="s">
        <v>377</v>
      </c>
      <c r="D97" s="1"/>
      <c r="E97" s="1" t="s">
        <v>294</v>
      </c>
      <c r="F97" s="1">
        <v>500196</v>
      </c>
      <c r="G97" s="1">
        <v>210021962</v>
      </c>
      <c r="H97" s="12">
        <v>3200027039</v>
      </c>
      <c r="I97" s="3">
        <v>44699</v>
      </c>
      <c r="J97" s="2"/>
      <c r="K97" s="4">
        <v>72.849999999999994</v>
      </c>
      <c r="L97" s="5">
        <v>0.21</v>
      </c>
      <c r="M97" s="5">
        <v>15.298499999999999</v>
      </c>
      <c r="N97" s="6">
        <v>88.148499999999999</v>
      </c>
      <c r="O97" s="3">
        <v>44686</v>
      </c>
      <c r="P97" s="1" t="s">
        <v>295</v>
      </c>
      <c r="Q97" s="17" t="s">
        <v>437</v>
      </c>
    </row>
    <row r="98" spans="1:17" ht="30" customHeight="1" x14ac:dyDescent="0.3">
      <c r="A98" s="1" t="s">
        <v>0</v>
      </c>
      <c r="B98" s="2">
        <v>292</v>
      </c>
      <c r="C98" s="1" t="s">
        <v>182</v>
      </c>
      <c r="D98" s="1"/>
      <c r="E98" s="1" t="s">
        <v>296</v>
      </c>
      <c r="F98" s="1">
        <v>500322</v>
      </c>
      <c r="G98" s="1">
        <v>210021977</v>
      </c>
      <c r="H98" s="12">
        <v>3200027042</v>
      </c>
      <c r="I98" s="3">
        <v>44699</v>
      </c>
      <c r="J98" s="2"/>
      <c r="K98" s="4">
        <v>1413.16</v>
      </c>
      <c r="L98" s="5">
        <v>0.21</v>
      </c>
      <c r="M98" s="5">
        <v>296.7636</v>
      </c>
      <c r="N98" s="6">
        <v>1709.9236000000001</v>
      </c>
      <c r="O98" s="3" t="s">
        <v>429</v>
      </c>
      <c r="P98" s="1" t="s">
        <v>292</v>
      </c>
      <c r="Q98" s="1" t="s">
        <v>39</v>
      </c>
    </row>
    <row r="99" spans="1:17" ht="26.4" customHeight="1" x14ac:dyDescent="0.3">
      <c r="A99" s="1" t="s">
        <v>0</v>
      </c>
      <c r="B99" s="2">
        <v>293</v>
      </c>
      <c r="C99" s="1" t="s">
        <v>182</v>
      </c>
      <c r="D99" s="1"/>
      <c r="E99" s="1" t="s">
        <v>297</v>
      </c>
      <c r="F99" s="1">
        <v>500322</v>
      </c>
      <c r="G99" s="1">
        <v>210021978</v>
      </c>
      <c r="H99" s="12">
        <v>3200027043</v>
      </c>
      <c r="I99" s="3">
        <v>44699</v>
      </c>
      <c r="J99" s="2"/>
      <c r="K99" s="4">
        <v>1926.36</v>
      </c>
      <c r="L99" s="5">
        <v>0.21</v>
      </c>
      <c r="M99" s="5">
        <v>404.53559999999999</v>
      </c>
      <c r="N99" s="6">
        <v>2330.8955999999998</v>
      </c>
      <c r="O99" s="3" t="s">
        <v>429</v>
      </c>
      <c r="P99" s="1" t="s">
        <v>292</v>
      </c>
      <c r="Q99" s="1" t="s">
        <v>39</v>
      </c>
    </row>
    <row r="100" spans="1:17" ht="31.2" customHeight="1" x14ac:dyDescent="0.3">
      <c r="A100" s="1" t="s">
        <v>0</v>
      </c>
      <c r="B100" s="2">
        <v>294</v>
      </c>
      <c r="C100" s="1" t="s">
        <v>378</v>
      </c>
      <c r="D100" s="1"/>
      <c r="E100" s="1" t="s">
        <v>298</v>
      </c>
      <c r="F100" s="1">
        <v>500247</v>
      </c>
      <c r="G100" s="1">
        <v>210021984</v>
      </c>
      <c r="H100" s="12">
        <v>3200027045</v>
      </c>
      <c r="I100" s="3">
        <v>44704</v>
      </c>
      <c r="J100" s="2"/>
      <c r="K100" s="4">
        <v>262.39</v>
      </c>
      <c r="L100" s="5">
        <v>0.21</v>
      </c>
      <c r="M100" s="5">
        <v>55.1</v>
      </c>
      <c r="N100" s="6">
        <v>317.49</v>
      </c>
      <c r="O100" s="3">
        <v>44696</v>
      </c>
      <c r="P100" s="1" t="s">
        <v>74</v>
      </c>
      <c r="Q100" s="1" t="s">
        <v>75</v>
      </c>
    </row>
    <row r="101" spans="1:17" ht="33.6" customHeight="1" x14ac:dyDescent="0.3">
      <c r="A101" s="1" t="s">
        <v>0</v>
      </c>
      <c r="B101" s="2">
        <v>295</v>
      </c>
      <c r="C101" s="1" t="s">
        <v>379</v>
      </c>
      <c r="D101" s="1"/>
      <c r="E101" s="1" t="s">
        <v>299</v>
      </c>
      <c r="F101" s="1">
        <v>500247</v>
      </c>
      <c r="G101" s="1">
        <v>210021993</v>
      </c>
      <c r="H101" s="12">
        <v>3200027047</v>
      </c>
      <c r="I101" s="3">
        <v>44704</v>
      </c>
      <c r="J101" s="2"/>
      <c r="K101" s="4">
        <v>187.44</v>
      </c>
      <c r="L101" s="5">
        <v>0.21</v>
      </c>
      <c r="M101" s="5">
        <v>39.362400000000001</v>
      </c>
      <c r="N101" s="6">
        <v>226.80240000000001</v>
      </c>
      <c r="O101" s="3">
        <v>44703</v>
      </c>
      <c r="P101" s="1" t="s">
        <v>74</v>
      </c>
      <c r="Q101" s="1" t="s">
        <v>75</v>
      </c>
    </row>
    <row r="102" spans="1:17" ht="34.200000000000003" customHeight="1" x14ac:dyDescent="0.3">
      <c r="A102" s="1" t="s">
        <v>0</v>
      </c>
      <c r="B102" s="2">
        <v>296</v>
      </c>
      <c r="C102" s="1" t="s">
        <v>356</v>
      </c>
      <c r="D102" s="1"/>
      <c r="E102" s="1" t="s">
        <v>300</v>
      </c>
      <c r="F102" s="1">
        <v>500247</v>
      </c>
      <c r="G102" s="1">
        <v>210021994</v>
      </c>
      <c r="H102" s="12">
        <v>3200027048</v>
      </c>
      <c r="I102" s="3">
        <v>44704</v>
      </c>
      <c r="J102" s="2"/>
      <c r="K102" s="4">
        <v>1979.89</v>
      </c>
      <c r="L102" s="5">
        <v>0.21</v>
      </c>
      <c r="M102" s="5">
        <f t="shared" ref="M102" si="8">K102*L102</f>
        <v>415.77690000000001</v>
      </c>
      <c r="N102" s="6">
        <f t="shared" ref="N102" si="9">K102+M102</f>
        <v>2395.6669000000002</v>
      </c>
      <c r="O102" s="3">
        <v>44722</v>
      </c>
      <c r="P102" s="1" t="s">
        <v>74</v>
      </c>
      <c r="Q102" s="1" t="s">
        <v>75</v>
      </c>
    </row>
    <row r="103" spans="1:17" ht="32.4" customHeight="1" x14ac:dyDescent="0.3">
      <c r="A103" s="1" t="s">
        <v>0</v>
      </c>
      <c r="B103" s="2">
        <v>297</v>
      </c>
      <c r="C103" s="1" t="s">
        <v>357</v>
      </c>
      <c r="D103" s="1"/>
      <c r="E103" s="1" t="s">
        <v>301</v>
      </c>
      <c r="F103" s="1">
        <v>500247</v>
      </c>
      <c r="G103" s="1">
        <v>210021996</v>
      </c>
      <c r="H103" s="12">
        <v>3200027050</v>
      </c>
      <c r="I103" s="3">
        <v>44704</v>
      </c>
      <c r="J103" s="2"/>
      <c r="K103" s="4">
        <v>563.35</v>
      </c>
      <c r="L103" s="5">
        <v>0.21</v>
      </c>
      <c r="M103" s="5">
        <f t="shared" ref="M103" si="10">K103*L103</f>
        <v>118.3035</v>
      </c>
      <c r="N103" s="6">
        <f t="shared" ref="N103" si="11">K103+M103</f>
        <v>681.65350000000001</v>
      </c>
      <c r="O103" s="3">
        <v>44709</v>
      </c>
      <c r="P103" s="1" t="s">
        <v>74</v>
      </c>
      <c r="Q103" s="1" t="s">
        <v>75</v>
      </c>
    </row>
    <row r="104" spans="1:17" ht="27" customHeight="1" x14ac:dyDescent="0.3">
      <c r="A104" s="1" t="s">
        <v>0</v>
      </c>
      <c r="B104" s="2">
        <v>298</v>
      </c>
      <c r="C104" s="1" t="s">
        <v>380</v>
      </c>
      <c r="D104" s="1"/>
      <c r="E104" s="1" t="s">
        <v>302</v>
      </c>
      <c r="F104" s="1">
        <v>505081</v>
      </c>
      <c r="G104" s="1">
        <v>210021979</v>
      </c>
      <c r="H104" s="12">
        <v>3200027044</v>
      </c>
      <c r="I104" s="3">
        <v>44678</v>
      </c>
      <c r="J104" s="2"/>
      <c r="K104" s="4">
        <v>199.76</v>
      </c>
      <c r="L104" s="5">
        <v>0</v>
      </c>
      <c r="M104" s="5">
        <v>0</v>
      </c>
      <c r="N104" s="4">
        <v>199.76</v>
      </c>
      <c r="O104" s="3" t="s">
        <v>303</v>
      </c>
      <c r="P104" s="1" t="s">
        <v>304</v>
      </c>
      <c r="Q104" s="17" t="s">
        <v>437</v>
      </c>
    </row>
    <row r="105" spans="1:17" ht="27" customHeight="1" x14ac:dyDescent="0.3">
      <c r="A105" s="1" t="s">
        <v>0</v>
      </c>
      <c r="B105" s="2">
        <v>313</v>
      </c>
      <c r="C105" s="1" t="s">
        <v>381</v>
      </c>
      <c r="D105" s="1"/>
      <c r="E105" s="1" t="s">
        <v>305</v>
      </c>
      <c r="F105" s="1">
        <v>503353</v>
      </c>
      <c r="G105" s="1">
        <v>230001428</v>
      </c>
      <c r="H105" s="12"/>
      <c r="I105" s="3">
        <v>44707</v>
      </c>
      <c r="J105" s="2"/>
      <c r="K105" s="4">
        <v>9000</v>
      </c>
      <c r="L105" s="5">
        <v>0</v>
      </c>
      <c r="M105" s="5">
        <v>0</v>
      </c>
      <c r="N105" s="6">
        <v>9000</v>
      </c>
      <c r="O105" s="3" t="s">
        <v>407</v>
      </c>
      <c r="P105" s="1" t="s">
        <v>306</v>
      </c>
      <c r="Q105" s="17" t="s">
        <v>437</v>
      </c>
    </row>
    <row r="106" spans="1:17" ht="27.6" customHeight="1" x14ac:dyDescent="0.3">
      <c r="A106" s="1" t="s">
        <v>0</v>
      </c>
      <c r="B106" s="2">
        <v>318</v>
      </c>
      <c r="C106" s="1" t="s">
        <v>358</v>
      </c>
      <c r="D106" s="1"/>
      <c r="E106" s="1" t="s">
        <v>307</v>
      </c>
      <c r="F106" s="1">
        <v>504912</v>
      </c>
      <c r="G106" s="1">
        <v>210021974</v>
      </c>
      <c r="H106" s="12">
        <v>3200027101</v>
      </c>
      <c r="I106" s="3">
        <v>44696</v>
      </c>
      <c r="J106" s="2"/>
      <c r="K106" s="4">
        <v>99.88</v>
      </c>
      <c r="L106" s="5">
        <v>0</v>
      </c>
      <c r="M106" s="5">
        <f>K106*L106</f>
        <v>0</v>
      </c>
      <c r="N106" s="6">
        <f>K106+M106</f>
        <v>99.88</v>
      </c>
      <c r="O106" s="3">
        <v>44711</v>
      </c>
      <c r="P106" s="1" t="s">
        <v>93</v>
      </c>
      <c r="Q106" s="17" t="s">
        <v>437</v>
      </c>
    </row>
    <row r="107" spans="1:17" ht="28.2" customHeight="1" x14ac:dyDescent="0.3">
      <c r="A107" s="1" t="s">
        <v>0</v>
      </c>
      <c r="B107" s="2">
        <v>319</v>
      </c>
      <c r="C107" s="1" t="s">
        <v>359</v>
      </c>
      <c r="D107" s="1"/>
      <c r="E107" s="1" t="s">
        <v>308</v>
      </c>
      <c r="F107" s="1">
        <v>504912</v>
      </c>
      <c r="G107" s="1">
        <v>210021975</v>
      </c>
      <c r="H107" s="12">
        <v>3200027069</v>
      </c>
      <c r="I107" s="3">
        <v>44705</v>
      </c>
      <c r="J107" s="2"/>
      <c r="K107" s="4">
        <v>97.75</v>
      </c>
      <c r="L107" s="5">
        <v>0</v>
      </c>
      <c r="M107" s="5">
        <f>K107*L107</f>
        <v>0</v>
      </c>
      <c r="N107" s="6">
        <f>K107+M107</f>
        <v>97.75</v>
      </c>
      <c r="O107" s="3" t="s">
        <v>408</v>
      </c>
      <c r="P107" s="1" t="s">
        <v>93</v>
      </c>
      <c r="Q107" s="17" t="s">
        <v>437</v>
      </c>
    </row>
    <row r="108" spans="1:17" ht="27.6" customHeight="1" x14ac:dyDescent="0.3">
      <c r="A108" s="1" t="s">
        <v>0</v>
      </c>
      <c r="B108" s="2">
        <v>331</v>
      </c>
      <c r="C108" s="1" t="s">
        <v>382</v>
      </c>
      <c r="D108" s="1"/>
      <c r="E108" s="1" t="s">
        <v>309</v>
      </c>
      <c r="F108" s="1">
        <v>501054</v>
      </c>
      <c r="G108" s="1">
        <v>230001423</v>
      </c>
      <c r="H108" s="12">
        <v>3200027164</v>
      </c>
      <c r="I108" s="3">
        <v>44699</v>
      </c>
      <c r="J108" s="2"/>
      <c r="K108" s="4">
        <v>8000</v>
      </c>
      <c r="L108" s="5">
        <v>0</v>
      </c>
      <c r="M108" s="5">
        <v>0</v>
      </c>
      <c r="N108" s="4">
        <v>8000</v>
      </c>
      <c r="O108" s="3" t="s">
        <v>310</v>
      </c>
      <c r="P108" s="1" t="s">
        <v>311</v>
      </c>
      <c r="Q108" s="17" t="s">
        <v>437</v>
      </c>
    </row>
    <row r="109" spans="1:17" ht="24" customHeight="1" x14ac:dyDescent="0.3">
      <c r="A109" s="1" t="s">
        <v>0</v>
      </c>
      <c r="B109" s="2">
        <v>337</v>
      </c>
      <c r="C109" s="1" t="s">
        <v>383</v>
      </c>
      <c r="D109" s="1"/>
      <c r="E109" s="1" t="s">
        <v>409</v>
      </c>
      <c r="F109" s="1">
        <v>505083</v>
      </c>
      <c r="G109" s="1">
        <v>210021981</v>
      </c>
      <c r="H109" s="12">
        <v>3200027102</v>
      </c>
      <c r="I109" s="3">
        <v>44683</v>
      </c>
      <c r="J109" s="2"/>
      <c r="K109" s="4">
        <v>327.82</v>
      </c>
      <c r="L109" s="5">
        <v>0</v>
      </c>
      <c r="M109" s="5">
        <v>0</v>
      </c>
      <c r="N109" s="6">
        <v>327.82</v>
      </c>
      <c r="O109" s="3" t="s">
        <v>312</v>
      </c>
      <c r="P109" s="1" t="s">
        <v>313</v>
      </c>
      <c r="Q109" s="17" t="s">
        <v>437</v>
      </c>
    </row>
    <row r="110" spans="1:17" ht="27" customHeight="1" x14ac:dyDescent="0.3">
      <c r="A110" s="1" t="s">
        <v>0</v>
      </c>
      <c r="B110" s="2">
        <v>338</v>
      </c>
      <c r="C110" s="1" t="s">
        <v>385</v>
      </c>
      <c r="D110" s="1"/>
      <c r="E110" s="1" t="s">
        <v>314</v>
      </c>
      <c r="F110" s="1">
        <v>504586</v>
      </c>
      <c r="G110" s="1">
        <v>230001425</v>
      </c>
      <c r="H110" s="12">
        <v>3200027166</v>
      </c>
      <c r="I110" s="3">
        <v>44699</v>
      </c>
      <c r="J110" s="2"/>
      <c r="K110" s="4">
        <v>8000</v>
      </c>
      <c r="L110" s="5">
        <v>0</v>
      </c>
      <c r="M110" s="5">
        <v>0</v>
      </c>
      <c r="N110" s="6">
        <v>8000</v>
      </c>
      <c r="O110" s="3" t="s">
        <v>310</v>
      </c>
      <c r="P110" s="1" t="s">
        <v>315</v>
      </c>
      <c r="Q110" s="17" t="s">
        <v>437</v>
      </c>
    </row>
    <row r="111" spans="1:17" ht="28.2" customHeight="1" x14ac:dyDescent="0.3">
      <c r="A111" s="1" t="s">
        <v>0</v>
      </c>
      <c r="B111" s="2">
        <v>339</v>
      </c>
      <c r="C111" s="1" t="s">
        <v>384</v>
      </c>
      <c r="D111" s="1"/>
      <c r="E111" s="1" t="s">
        <v>316</v>
      </c>
      <c r="F111" s="1">
        <v>503745</v>
      </c>
      <c r="G111" s="1">
        <v>230001426</v>
      </c>
      <c r="H111" s="12">
        <v>3200027419</v>
      </c>
      <c r="I111" s="3">
        <v>44704</v>
      </c>
      <c r="J111" s="2"/>
      <c r="K111" s="4">
        <v>6000</v>
      </c>
      <c r="L111" s="5">
        <v>0.21</v>
      </c>
      <c r="M111" s="5">
        <v>1260</v>
      </c>
      <c r="N111" s="6">
        <v>7260</v>
      </c>
      <c r="O111" s="3" t="s">
        <v>310</v>
      </c>
      <c r="P111" s="1" t="s">
        <v>317</v>
      </c>
      <c r="Q111" s="17" t="s">
        <v>437</v>
      </c>
    </row>
    <row r="112" spans="1:17" ht="24.6" customHeight="1" x14ac:dyDescent="0.3">
      <c r="A112" s="1" t="s">
        <v>0</v>
      </c>
      <c r="B112" s="2">
        <v>340</v>
      </c>
      <c r="C112" s="1" t="s">
        <v>390</v>
      </c>
      <c r="D112" s="1"/>
      <c r="E112" s="1" t="s">
        <v>318</v>
      </c>
      <c r="F112" s="1">
        <v>500992</v>
      </c>
      <c r="G112" s="1">
        <v>230001424</v>
      </c>
      <c r="H112" s="12">
        <v>3200027165</v>
      </c>
      <c r="I112" s="3">
        <v>44699</v>
      </c>
      <c r="J112" s="2"/>
      <c r="K112" s="4">
        <v>6000</v>
      </c>
      <c r="L112" s="5">
        <v>0.21</v>
      </c>
      <c r="M112" s="5">
        <v>1260</v>
      </c>
      <c r="N112" s="6">
        <v>7260</v>
      </c>
      <c r="O112" s="3" t="s">
        <v>310</v>
      </c>
      <c r="P112" s="1" t="s">
        <v>319</v>
      </c>
      <c r="Q112" s="17" t="s">
        <v>437</v>
      </c>
    </row>
    <row r="113" spans="1:17" ht="30" customHeight="1" x14ac:dyDescent="0.3">
      <c r="A113" s="1" t="s">
        <v>0</v>
      </c>
      <c r="B113" s="2">
        <v>343</v>
      </c>
      <c r="C113" s="1" t="s">
        <v>386</v>
      </c>
      <c r="D113" s="1"/>
      <c r="E113" s="1" t="s">
        <v>320</v>
      </c>
      <c r="F113" s="1">
        <v>503846</v>
      </c>
      <c r="G113" s="1">
        <v>220002471</v>
      </c>
      <c r="H113" s="12">
        <v>3200027088</v>
      </c>
      <c r="I113" s="3">
        <v>44704</v>
      </c>
      <c r="J113" s="2"/>
      <c r="K113" s="4">
        <v>4639.5600000000004</v>
      </c>
      <c r="L113" s="5">
        <v>0</v>
      </c>
      <c r="M113" s="5">
        <v>0</v>
      </c>
      <c r="N113" s="4">
        <v>4639.5600000000004</v>
      </c>
      <c r="O113" s="3" t="s">
        <v>420</v>
      </c>
      <c r="P113" s="1" t="s">
        <v>34</v>
      </c>
      <c r="Q113" s="1" t="s">
        <v>35</v>
      </c>
    </row>
    <row r="114" spans="1:17" ht="28.2" customHeight="1" x14ac:dyDescent="0.3">
      <c r="A114" s="1" t="s">
        <v>0</v>
      </c>
      <c r="B114" s="2">
        <v>346</v>
      </c>
      <c r="C114" s="1" t="s">
        <v>389</v>
      </c>
      <c r="D114" s="1"/>
      <c r="E114" s="1" t="s">
        <v>321</v>
      </c>
      <c r="F114" s="1">
        <v>504088</v>
      </c>
      <c r="G114" s="1">
        <v>210022054</v>
      </c>
      <c r="H114" s="12">
        <v>3200027089</v>
      </c>
      <c r="I114" s="3">
        <v>44720</v>
      </c>
      <c r="J114" s="2"/>
      <c r="K114" s="4">
        <v>39800.54</v>
      </c>
      <c r="L114" s="5">
        <v>0</v>
      </c>
      <c r="M114" s="5">
        <v>0</v>
      </c>
      <c r="N114" s="6">
        <v>39800.54</v>
      </c>
      <c r="O114" s="3">
        <v>44732</v>
      </c>
      <c r="P114" s="1" t="s">
        <v>322</v>
      </c>
      <c r="Q114" s="1" t="s">
        <v>323</v>
      </c>
    </row>
    <row r="115" spans="1:17" ht="37.799999999999997" customHeight="1" x14ac:dyDescent="0.3">
      <c r="A115" s="1" t="s">
        <v>0</v>
      </c>
      <c r="B115" s="2">
        <v>356</v>
      </c>
      <c r="C115" s="1" t="s">
        <v>387</v>
      </c>
      <c r="D115" s="1"/>
      <c r="E115" s="1" t="s">
        <v>324</v>
      </c>
      <c r="F115" s="1">
        <v>505101</v>
      </c>
      <c r="G115" s="1">
        <v>210022068</v>
      </c>
      <c r="H115" s="12">
        <v>3200027100</v>
      </c>
      <c r="I115" s="3">
        <v>44722</v>
      </c>
      <c r="J115" s="2"/>
      <c r="K115" s="4">
        <v>1550</v>
      </c>
      <c r="L115" s="5">
        <v>0.21</v>
      </c>
      <c r="M115" s="5">
        <v>325.5</v>
      </c>
      <c r="N115" s="6">
        <v>1875.5</v>
      </c>
      <c r="O115" s="3">
        <v>44728</v>
      </c>
      <c r="P115" s="1" t="s">
        <v>325</v>
      </c>
      <c r="Q115" s="1" t="s">
        <v>326</v>
      </c>
    </row>
    <row r="116" spans="1:17" ht="29.4" customHeight="1" x14ac:dyDescent="0.3">
      <c r="A116" s="1" t="s">
        <v>0</v>
      </c>
      <c r="B116" s="2">
        <v>374</v>
      </c>
      <c r="C116" s="1" t="s">
        <v>424</v>
      </c>
      <c r="D116" s="1"/>
      <c r="E116" s="1" t="s">
        <v>391</v>
      </c>
      <c r="F116" s="1">
        <v>505036</v>
      </c>
      <c r="G116" s="1">
        <v>230001420</v>
      </c>
      <c r="H116" s="12">
        <v>3200027226</v>
      </c>
      <c r="I116" s="3">
        <v>44694</v>
      </c>
      <c r="J116" s="2"/>
      <c r="K116" s="4">
        <v>14000</v>
      </c>
      <c r="L116" s="5">
        <v>0</v>
      </c>
      <c r="M116" s="5">
        <v>0</v>
      </c>
      <c r="N116" s="6">
        <v>14000</v>
      </c>
      <c r="O116" s="3" t="s">
        <v>327</v>
      </c>
      <c r="P116" s="1" t="s">
        <v>328</v>
      </c>
      <c r="Q116" s="17" t="s">
        <v>437</v>
      </c>
    </row>
    <row r="117" spans="1:17" ht="26.4" customHeight="1" x14ac:dyDescent="0.3">
      <c r="A117" s="1" t="s">
        <v>0</v>
      </c>
      <c r="B117" s="2">
        <v>375</v>
      </c>
      <c r="C117" s="1" t="s">
        <v>425</v>
      </c>
      <c r="D117" s="1"/>
      <c r="E117" s="1" t="s">
        <v>392</v>
      </c>
      <c r="F117" s="1">
        <v>505029</v>
      </c>
      <c r="G117" s="1">
        <v>230001421</v>
      </c>
      <c r="H117" s="12">
        <v>3200027163</v>
      </c>
      <c r="I117" s="3">
        <v>44694</v>
      </c>
      <c r="J117" s="2"/>
      <c r="K117" s="4">
        <v>10000</v>
      </c>
      <c r="L117" s="5">
        <v>0</v>
      </c>
      <c r="M117" s="5">
        <v>0</v>
      </c>
      <c r="N117" s="6">
        <v>10000</v>
      </c>
      <c r="O117" s="3" t="s">
        <v>327</v>
      </c>
      <c r="P117" s="1" t="s">
        <v>329</v>
      </c>
      <c r="Q117" s="17" t="s">
        <v>437</v>
      </c>
    </row>
    <row r="118" spans="1:17" ht="24" customHeight="1" x14ac:dyDescent="0.3">
      <c r="A118" s="1" t="s">
        <v>0</v>
      </c>
      <c r="B118" s="2">
        <v>376</v>
      </c>
      <c r="C118" s="1" t="s">
        <v>426</v>
      </c>
      <c r="D118" s="1"/>
      <c r="E118" s="1" t="s">
        <v>393</v>
      </c>
      <c r="F118" s="1">
        <v>505090</v>
      </c>
      <c r="G118" s="1">
        <v>230001427</v>
      </c>
      <c r="H118" s="12">
        <v>3200027314</v>
      </c>
      <c r="I118" s="3" t="s">
        <v>330</v>
      </c>
      <c r="J118" s="2"/>
      <c r="K118" s="4">
        <v>7000</v>
      </c>
      <c r="L118" s="5">
        <v>0</v>
      </c>
      <c r="M118" s="5">
        <v>0</v>
      </c>
      <c r="N118" s="6">
        <v>7000</v>
      </c>
      <c r="O118" s="3" t="s">
        <v>327</v>
      </c>
      <c r="P118" s="1" t="s">
        <v>331</v>
      </c>
      <c r="Q118" s="17" t="s">
        <v>437</v>
      </c>
    </row>
    <row r="119" spans="1:17" ht="27" customHeight="1" x14ac:dyDescent="0.3">
      <c r="A119" s="1" t="s">
        <v>0</v>
      </c>
      <c r="B119" s="2">
        <v>377</v>
      </c>
      <c r="C119" s="1" t="s">
        <v>427</v>
      </c>
      <c r="D119" s="1"/>
      <c r="E119" s="1" t="s">
        <v>394</v>
      </c>
      <c r="F119" s="1">
        <v>505074</v>
      </c>
      <c r="G119" s="1">
        <v>230001422</v>
      </c>
      <c r="H119" s="35">
        <v>3200027600</v>
      </c>
      <c r="I119" s="3">
        <v>44694</v>
      </c>
      <c r="J119" s="2"/>
      <c r="K119" s="4">
        <v>5000</v>
      </c>
      <c r="L119" s="5">
        <v>0</v>
      </c>
      <c r="M119" s="5">
        <v>0</v>
      </c>
      <c r="N119" s="6">
        <v>5000</v>
      </c>
      <c r="O119" s="3" t="s">
        <v>332</v>
      </c>
      <c r="P119" s="1" t="s">
        <v>333</v>
      </c>
      <c r="Q119" s="17" t="s">
        <v>437</v>
      </c>
    </row>
    <row r="120" spans="1:17" ht="37.799999999999997" customHeight="1" x14ac:dyDescent="0.3">
      <c r="A120" s="1" t="s">
        <v>0</v>
      </c>
      <c r="B120" s="2">
        <v>378</v>
      </c>
      <c r="C120" s="1" t="s">
        <v>421</v>
      </c>
      <c r="D120" s="1"/>
      <c r="E120" s="1" t="s">
        <v>395</v>
      </c>
      <c r="F120" s="1">
        <v>505086</v>
      </c>
      <c r="G120" s="1">
        <v>210022026</v>
      </c>
      <c r="H120" s="12">
        <v>3200027131</v>
      </c>
      <c r="I120" s="3">
        <v>44678</v>
      </c>
      <c r="J120" s="2"/>
      <c r="K120" s="4">
        <v>482.12</v>
      </c>
      <c r="L120" s="5">
        <v>0</v>
      </c>
      <c r="M120" s="5">
        <v>0</v>
      </c>
      <c r="N120" s="6">
        <v>482.12</v>
      </c>
      <c r="O120" s="3" t="s">
        <v>334</v>
      </c>
      <c r="P120" s="1" t="s">
        <v>335</v>
      </c>
      <c r="Q120" s="17" t="s">
        <v>437</v>
      </c>
    </row>
    <row r="121" spans="1:17" ht="46.8" customHeight="1" x14ac:dyDescent="0.3">
      <c r="A121" s="1" t="s">
        <v>0</v>
      </c>
      <c r="B121" s="2">
        <v>379</v>
      </c>
      <c r="C121" s="1" t="s">
        <v>422</v>
      </c>
      <c r="D121" s="1"/>
      <c r="E121" s="1" t="s">
        <v>396</v>
      </c>
      <c r="F121" s="1">
        <v>505082</v>
      </c>
      <c r="G121" s="1">
        <v>210022027</v>
      </c>
      <c r="H121" s="12">
        <v>3200027132</v>
      </c>
      <c r="I121" s="3">
        <v>44685</v>
      </c>
      <c r="J121" s="2"/>
      <c r="K121" s="4">
        <v>199.76</v>
      </c>
      <c r="L121" s="5">
        <v>0</v>
      </c>
      <c r="M121" s="5">
        <v>0</v>
      </c>
      <c r="N121" s="6">
        <v>199.76</v>
      </c>
      <c r="O121" s="3" t="s">
        <v>334</v>
      </c>
      <c r="P121" s="1" t="s">
        <v>336</v>
      </c>
      <c r="Q121" s="17" t="s">
        <v>437</v>
      </c>
    </row>
    <row r="122" spans="1:17" ht="40.200000000000003" customHeight="1" x14ac:dyDescent="0.3">
      <c r="A122" s="1" t="s">
        <v>0</v>
      </c>
      <c r="B122" s="2">
        <v>380</v>
      </c>
      <c r="C122" s="1" t="s">
        <v>423</v>
      </c>
      <c r="D122" s="1"/>
      <c r="E122" s="1" t="s">
        <v>397</v>
      </c>
      <c r="F122" s="1">
        <v>505078</v>
      </c>
      <c r="G122" s="1">
        <v>210022037</v>
      </c>
      <c r="H122" s="12">
        <v>3200027133</v>
      </c>
      <c r="I122" s="3">
        <v>44678</v>
      </c>
      <c r="J122" s="2"/>
      <c r="K122" s="4">
        <v>135.27000000000001</v>
      </c>
      <c r="L122" s="5">
        <v>0</v>
      </c>
      <c r="M122" s="5">
        <v>0</v>
      </c>
      <c r="N122" s="6">
        <v>135.27000000000001</v>
      </c>
      <c r="O122" s="3" t="s">
        <v>337</v>
      </c>
      <c r="P122" s="1" t="s">
        <v>338</v>
      </c>
      <c r="Q122" s="17" t="s">
        <v>437</v>
      </c>
    </row>
    <row r="123" spans="1:17" ht="40.200000000000003" customHeight="1" x14ac:dyDescent="0.3">
      <c r="A123" s="1" t="s">
        <v>0</v>
      </c>
      <c r="B123" s="2">
        <v>382</v>
      </c>
      <c r="C123" s="1" t="s">
        <v>388</v>
      </c>
      <c r="D123" s="1"/>
      <c r="E123" s="1" t="s">
        <v>398</v>
      </c>
      <c r="F123" s="1">
        <v>505084</v>
      </c>
      <c r="G123" s="1">
        <v>210022045</v>
      </c>
      <c r="H123" s="12">
        <v>3200027134</v>
      </c>
      <c r="I123" s="3">
        <v>44685</v>
      </c>
      <c r="J123" s="2"/>
      <c r="K123" s="4">
        <v>377.4</v>
      </c>
      <c r="L123" s="5">
        <v>0</v>
      </c>
      <c r="M123" s="5">
        <v>0</v>
      </c>
      <c r="N123" s="6">
        <v>377.4</v>
      </c>
      <c r="O123" s="3" t="s">
        <v>339</v>
      </c>
      <c r="P123" s="1" t="s">
        <v>340</v>
      </c>
      <c r="Q123" s="17" t="s">
        <v>437</v>
      </c>
    </row>
    <row r="124" spans="1:17" ht="21.6" x14ac:dyDescent="0.3">
      <c r="A124" s="1" t="s">
        <v>0</v>
      </c>
      <c r="B124" s="2">
        <v>383</v>
      </c>
      <c r="C124" s="1" t="s">
        <v>341</v>
      </c>
      <c r="D124" s="1"/>
      <c r="E124" s="1" t="s">
        <v>399</v>
      </c>
      <c r="F124" s="1">
        <v>505098</v>
      </c>
      <c r="G124" s="1">
        <v>210022060</v>
      </c>
      <c r="H124" s="12">
        <v>3200027135</v>
      </c>
      <c r="I124" s="3">
        <v>44739</v>
      </c>
      <c r="J124" s="2"/>
      <c r="K124" s="4">
        <v>3000</v>
      </c>
      <c r="L124" s="5">
        <v>0</v>
      </c>
      <c r="M124" s="5">
        <v>0</v>
      </c>
      <c r="N124" s="6">
        <v>3000</v>
      </c>
      <c r="O124" s="3" t="s">
        <v>342</v>
      </c>
      <c r="P124" s="1" t="s">
        <v>343</v>
      </c>
      <c r="Q124" s="17" t="s">
        <v>437</v>
      </c>
    </row>
    <row r="125" spans="1:17" ht="21.6" x14ac:dyDescent="0.3">
      <c r="A125" s="1" t="s">
        <v>0</v>
      </c>
      <c r="B125" s="2">
        <v>384</v>
      </c>
      <c r="C125" s="1" t="s">
        <v>341</v>
      </c>
      <c r="D125" s="1"/>
      <c r="E125" s="1" t="s">
        <v>400</v>
      </c>
      <c r="F125" s="1">
        <v>505100</v>
      </c>
      <c r="G125" s="1">
        <v>210022061</v>
      </c>
      <c r="H125" s="12">
        <v>3200027136</v>
      </c>
      <c r="I125" s="3">
        <v>44739</v>
      </c>
      <c r="J125" s="2"/>
      <c r="K125" s="4">
        <v>1500</v>
      </c>
      <c r="L125" s="5">
        <v>0.21</v>
      </c>
      <c r="M125" s="5">
        <v>315</v>
      </c>
      <c r="N125" s="6">
        <v>1815</v>
      </c>
      <c r="O125" s="3" t="s">
        <v>342</v>
      </c>
      <c r="P125" s="1" t="s">
        <v>344</v>
      </c>
      <c r="Q125" s="17" t="s">
        <v>437</v>
      </c>
    </row>
    <row r="126" spans="1:17" ht="30.6" customHeight="1" x14ac:dyDescent="0.3">
      <c r="A126" s="1" t="s">
        <v>0</v>
      </c>
      <c r="B126" s="2">
        <v>399</v>
      </c>
      <c r="C126" s="1" t="s">
        <v>430</v>
      </c>
      <c r="D126" s="1"/>
      <c r="E126" s="1" t="s">
        <v>401</v>
      </c>
      <c r="F126" s="1">
        <v>505080</v>
      </c>
      <c r="G126" s="1">
        <v>210022024</v>
      </c>
      <c r="H126" s="12">
        <v>3200027168</v>
      </c>
      <c r="I126" s="3">
        <v>44678</v>
      </c>
      <c r="J126" s="2"/>
      <c r="K126" s="4">
        <v>199.76</v>
      </c>
      <c r="L126" s="5">
        <v>0</v>
      </c>
      <c r="M126" s="5">
        <f t="shared" ref="M126:M128" si="12">K126*L126</f>
        <v>0</v>
      </c>
      <c r="N126" s="6">
        <f t="shared" ref="N126:N128" si="13">K126+M126</f>
        <v>199.76</v>
      </c>
      <c r="O126" s="3" t="s">
        <v>303</v>
      </c>
      <c r="P126" s="1" t="s">
        <v>402</v>
      </c>
      <c r="Q126" s="17" t="s">
        <v>437</v>
      </c>
    </row>
    <row r="127" spans="1:17" ht="24.6" customHeight="1" x14ac:dyDescent="0.3">
      <c r="A127" s="1" t="s">
        <v>0</v>
      </c>
      <c r="B127" s="2">
        <v>400</v>
      </c>
      <c r="C127" s="1" t="s">
        <v>431</v>
      </c>
      <c r="D127" s="1"/>
      <c r="E127" s="1" t="s">
        <v>403</v>
      </c>
      <c r="F127" s="1">
        <v>505085</v>
      </c>
      <c r="G127" s="1">
        <v>210022047</v>
      </c>
      <c r="H127" s="12">
        <v>3200027158</v>
      </c>
      <c r="I127" s="3">
        <v>44713</v>
      </c>
      <c r="J127" s="2"/>
      <c r="K127" s="4">
        <v>199.76</v>
      </c>
      <c r="L127" s="5">
        <v>0</v>
      </c>
      <c r="M127" s="5">
        <f t="shared" si="12"/>
        <v>0</v>
      </c>
      <c r="N127" s="6">
        <f t="shared" si="13"/>
        <v>199.76</v>
      </c>
      <c r="O127" s="3" t="s">
        <v>339</v>
      </c>
      <c r="P127" s="1" t="s">
        <v>404</v>
      </c>
      <c r="Q127" s="17" t="s">
        <v>437</v>
      </c>
    </row>
    <row r="128" spans="1:17" ht="24.6" customHeight="1" x14ac:dyDescent="0.3">
      <c r="A128" s="1" t="s">
        <v>0</v>
      </c>
      <c r="B128" s="2">
        <v>401</v>
      </c>
      <c r="C128" s="1" t="s">
        <v>380</v>
      </c>
      <c r="D128" s="1"/>
      <c r="E128" s="1" t="s">
        <v>405</v>
      </c>
      <c r="F128" s="1">
        <v>505079</v>
      </c>
      <c r="G128" s="1">
        <v>210022083</v>
      </c>
      <c r="H128" s="12">
        <v>3200027159</v>
      </c>
      <c r="I128" s="3">
        <v>44708</v>
      </c>
      <c r="J128" s="2"/>
      <c r="K128" s="4">
        <v>206.7</v>
      </c>
      <c r="L128" s="5">
        <v>0</v>
      </c>
      <c r="M128" s="5">
        <f t="shared" si="12"/>
        <v>0</v>
      </c>
      <c r="N128" s="6">
        <f t="shared" si="13"/>
        <v>206.7</v>
      </c>
      <c r="O128" s="3" t="s">
        <v>303</v>
      </c>
      <c r="P128" s="1" t="s">
        <v>406</v>
      </c>
      <c r="Q128" s="17" t="s">
        <v>437</v>
      </c>
    </row>
    <row r="129" spans="1:17" ht="24.6" customHeight="1" x14ac:dyDescent="0.3">
      <c r="A129" s="1" t="s">
        <v>0</v>
      </c>
      <c r="B129" s="2">
        <v>406</v>
      </c>
      <c r="C129" s="1" t="s">
        <v>432</v>
      </c>
      <c r="D129" s="1"/>
      <c r="E129" s="1" t="s">
        <v>415</v>
      </c>
      <c r="F129" s="1">
        <v>501103</v>
      </c>
      <c r="G129" s="1">
        <v>210022129</v>
      </c>
      <c r="H129" s="12">
        <v>3200027210</v>
      </c>
      <c r="I129" s="3">
        <v>44742</v>
      </c>
      <c r="J129" s="2"/>
      <c r="K129" s="4">
        <v>186.56</v>
      </c>
      <c r="L129" s="5">
        <v>0</v>
      </c>
      <c r="M129" s="5">
        <f t="shared" ref="M129:M131" si="14">K129*L129</f>
        <v>0</v>
      </c>
      <c r="N129" s="6">
        <f t="shared" ref="N129:N131" si="15">K129+M129</f>
        <v>186.56</v>
      </c>
      <c r="O129" s="3" t="s">
        <v>416</v>
      </c>
      <c r="P129" s="1" t="s">
        <v>417</v>
      </c>
      <c r="Q129" s="17" t="s">
        <v>437</v>
      </c>
    </row>
    <row r="130" spans="1:17" ht="30" customHeight="1" x14ac:dyDescent="0.3">
      <c r="A130" s="1" t="s">
        <v>0</v>
      </c>
      <c r="B130" s="2">
        <v>407</v>
      </c>
      <c r="C130" s="1" t="s">
        <v>433</v>
      </c>
      <c r="D130" s="1"/>
      <c r="E130" s="1" t="s">
        <v>418</v>
      </c>
      <c r="F130" s="1">
        <v>505093</v>
      </c>
      <c r="G130" s="1">
        <v>210022082</v>
      </c>
      <c r="H130" s="12">
        <v>3200027169</v>
      </c>
      <c r="I130" s="3">
        <v>44705</v>
      </c>
      <c r="J130" s="2"/>
      <c r="K130" s="4">
        <v>99.88</v>
      </c>
      <c r="L130" s="5">
        <v>0</v>
      </c>
      <c r="M130" s="5">
        <f t="shared" si="14"/>
        <v>0</v>
      </c>
      <c r="N130" s="6">
        <f t="shared" si="15"/>
        <v>99.88</v>
      </c>
      <c r="O130" s="3">
        <v>44711</v>
      </c>
      <c r="P130" s="1" t="s">
        <v>419</v>
      </c>
      <c r="Q130" s="17" t="s">
        <v>437</v>
      </c>
    </row>
    <row r="131" spans="1:17" ht="31.2" customHeight="1" x14ac:dyDescent="0.3">
      <c r="A131" s="1" t="s">
        <v>0</v>
      </c>
      <c r="B131" s="2">
        <v>415</v>
      </c>
      <c r="C131" s="1" t="s">
        <v>434</v>
      </c>
      <c r="D131" s="1"/>
      <c r="E131" s="1" t="s">
        <v>622</v>
      </c>
      <c r="F131" s="1">
        <v>500322</v>
      </c>
      <c r="G131" s="1">
        <v>210022105</v>
      </c>
      <c r="H131" s="12">
        <v>3200027175</v>
      </c>
      <c r="I131" s="3">
        <v>44740</v>
      </c>
      <c r="J131" s="2"/>
      <c r="K131" s="4">
        <v>601.67999999999995</v>
      </c>
      <c r="L131" s="5">
        <v>0.21</v>
      </c>
      <c r="M131" s="5">
        <f t="shared" si="14"/>
        <v>126.35279999999999</v>
      </c>
      <c r="N131" s="6">
        <f t="shared" si="15"/>
        <v>728.03279999999995</v>
      </c>
      <c r="O131" s="3">
        <v>44760</v>
      </c>
      <c r="P131" s="1" t="s">
        <v>292</v>
      </c>
      <c r="Q131" s="1" t="s">
        <v>39</v>
      </c>
    </row>
    <row r="132" spans="1:17" ht="40.799999999999997" customHeight="1" x14ac:dyDescent="0.3">
      <c r="A132" s="1" t="s">
        <v>0</v>
      </c>
      <c r="B132" s="2">
        <v>426</v>
      </c>
      <c r="C132" s="1" t="s">
        <v>507</v>
      </c>
      <c r="D132" s="1"/>
      <c r="E132" s="1" t="s">
        <v>435</v>
      </c>
      <c r="F132" s="1">
        <v>505111</v>
      </c>
      <c r="G132" s="1">
        <v>210022130</v>
      </c>
      <c r="H132" s="12">
        <v>3200027211</v>
      </c>
      <c r="I132" s="3">
        <v>44742</v>
      </c>
      <c r="J132" s="2"/>
      <c r="K132" s="4">
        <v>49.63</v>
      </c>
      <c r="L132" s="5">
        <v>0</v>
      </c>
      <c r="M132" s="5">
        <v>0</v>
      </c>
      <c r="N132" s="6">
        <v>49.63</v>
      </c>
      <c r="O132" s="3">
        <v>44754</v>
      </c>
      <c r="P132" s="1" t="s">
        <v>436</v>
      </c>
      <c r="Q132" s="17" t="s">
        <v>437</v>
      </c>
    </row>
    <row r="133" spans="1:17" ht="24" customHeight="1" x14ac:dyDescent="0.3">
      <c r="A133" s="1" t="s">
        <v>0</v>
      </c>
      <c r="B133" s="2">
        <v>427</v>
      </c>
      <c r="C133" s="1" t="s">
        <v>508</v>
      </c>
      <c r="D133" s="1"/>
      <c r="E133" s="1" t="s">
        <v>438</v>
      </c>
      <c r="F133" s="1">
        <v>505112</v>
      </c>
      <c r="G133" s="1">
        <v>210022141</v>
      </c>
      <c r="H133" s="12">
        <v>3200027216</v>
      </c>
      <c r="I133" s="3">
        <v>44746</v>
      </c>
      <c r="J133" s="2"/>
      <c r="K133" s="4">
        <v>219.01</v>
      </c>
      <c r="L133" s="5">
        <v>0</v>
      </c>
      <c r="M133" s="5">
        <v>0</v>
      </c>
      <c r="N133" s="6">
        <v>219.01</v>
      </c>
      <c r="O133" s="3">
        <v>44754</v>
      </c>
      <c r="P133" s="1" t="s">
        <v>439</v>
      </c>
      <c r="Q133" s="17" t="s">
        <v>437</v>
      </c>
    </row>
    <row r="134" spans="1:17" ht="28.8" customHeight="1" x14ac:dyDescent="0.3">
      <c r="A134" s="1" t="s">
        <v>0</v>
      </c>
      <c r="B134" s="2">
        <v>440</v>
      </c>
      <c r="C134" s="1" t="s">
        <v>502</v>
      </c>
      <c r="D134" s="1" t="s">
        <v>440</v>
      </c>
      <c r="E134" s="1" t="s">
        <v>441</v>
      </c>
      <c r="F134" s="1">
        <v>500322</v>
      </c>
      <c r="G134" s="1">
        <v>210022099</v>
      </c>
      <c r="H134" s="12">
        <v>3200027192</v>
      </c>
      <c r="I134" s="3">
        <v>44757</v>
      </c>
      <c r="J134" s="2">
        <v>1</v>
      </c>
      <c r="K134" s="4">
        <v>1694.16</v>
      </c>
      <c r="L134" s="5">
        <v>0.21</v>
      </c>
      <c r="M134" s="5">
        <v>355.77359999999999</v>
      </c>
      <c r="N134" s="6">
        <v>2049.9336000000003</v>
      </c>
      <c r="O134" s="3">
        <v>44762</v>
      </c>
      <c r="P134" s="1" t="s">
        <v>38</v>
      </c>
      <c r="Q134" s="1" t="s">
        <v>39</v>
      </c>
    </row>
    <row r="135" spans="1:17" ht="38.4" customHeight="1" x14ac:dyDescent="0.3">
      <c r="A135" s="1" t="s">
        <v>0</v>
      </c>
      <c r="B135" s="2">
        <v>446</v>
      </c>
      <c r="C135" s="1" t="s">
        <v>509</v>
      </c>
      <c r="D135" s="1"/>
      <c r="E135" s="1" t="s">
        <v>442</v>
      </c>
      <c r="F135" s="1">
        <v>504748</v>
      </c>
      <c r="G135" s="1">
        <v>230001328</v>
      </c>
      <c r="H135" s="12"/>
      <c r="I135" s="3">
        <v>44746</v>
      </c>
      <c r="J135" s="2"/>
      <c r="K135" s="4">
        <v>9800</v>
      </c>
      <c r="L135" s="5">
        <v>0.21</v>
      </c>
      <c r="M135" s="5">
        <v>2058</v>
      </c>
      <c r="N135" s="6">
        <v>11858</v>
      </c>
      <c r="O135" s="3" t="s">
        <v>443</v>
      </c>
      <c r="P135" s="1" t="s">
        <v>444</v>
      </c>
      <c r="Q135" s="17" t="s">
        <v>437</v>
      </c>
    </row>
    <row r="136" spans="1:17" ht="35.4" customHeight="1" x14ac:dyDescent="0.3">
      <c r="A136" s="1" t="s">
        <v>0</v>
      </c>
      <c r="B136" s="2">
        <v>447</v>
      </c>
      <c r="C136" s="1" t="s">
        <v>510</v>
      </c>
      <c r="D136" s="1"/>
      <c r="E136" s="1" t="s">
        <v>445</v>
      </c>
      <c r="F136" s="1">
        <v>500993</v>
      </c>
      <c r="G136" s="1">
        <v>230001430</v>
      </c>
      <c r="H136" s="12">
        <v>3200027457</v>
      </c>
      <c r="I136" s="3">
        <v>44767</v>
      </c>
      <c r="J136" s="2"/>
      <c r="K136" s="4">
        <v>5000</v>
      </c>
      <c r="L136" s="5">
        <v>0</v>
      </c>
      <c r="M136" s="5">
        <v>0</v>
      </c>
      <c r="N136" s="4">
        <v>5000</v>
      </c>
      <c r="O136" s="3" t="s">
        <v>446</v>
      </c>
      <c r="P136" s="1" t="s">
        <v>447</v>
      </c>
      <c r="Q136" s="17" t="s">
        <v>437</v>
      </c>
    </row>
    <row r="137" spans="1:17" ht="33" customHeight="1" x14ac:dyDescent="0.3">
      <c r="A137" s="1" t="s">
        <v>0</v>
      </c>
      <c r="B137" s="2">
        <v>450</v>
      </c>
      <c r="C137" s="1" t="s">
        <v>511</v>
      </c>
      <c r="D137" s="1"/>
      <c r="E137" s="1" t="s">
        <v>448</v>
      </c>
      <c r="F137" s="1">
        <v>500452</v>
      </c>
      <c r="G137" s="1">
        <v>230001330</v>
      </c>
      <c r="H137" s="12">
        <v>3200027224</v>
      </c>
      <c r="I137" s="3">
        <v>44746</v>
      </c>
      <c r="J137" s="2"/>
      <c r="K137" s="4">
        <v>3800</v>
      </c>
      <c r="L137" s="5">
        <v>0.21</v>
      </c>
      <c r="M137" s="5">
        <v>798</v>
      </c>
      <c r="N137" s="6">
        <v>4598</v>
      </c>
      <c r="O137" s="3" t="s">
        <v>449</v>
      </c>
      <c r="P137" s="1" t="s">
        <v>450</v>
      </c>
      <c r="Q137" s="17" t="s">
        <v>437</v>
      </c>
    </row>
    <row r="138" spans="1:17" ht="40.200000000000003" customHeight="1" x14ac:dyDescent="0.3">
      <c r="A138" s="1" t="s">
        <v>0</v>
      </c>
      <c r="B138" s="2">
        <v>451</v>
      </c>
      <c r="C138" s="1" t="s">
        <v>526</v>
      </c>
      <c r="D138" s="1"/>
      <c r="E138" s="1" t="s">
        <v>451</v>
      </c>
      <c r="F138" s="1">
        <v>504823</v>
      </c>
      <c r="G138" s="1">
        <v>230001342</v>
      </c>
      <c r="H138" s="12">
        <v>3200027225</v>
      </c>
      <c r="I138" s="3">
        <v>44756</v>
      </c>
      <c r="J138" s="2"/>
      <c r="K138" s="4">
        <v>8000</v>
      </c>
      <c r="L138" s="5">
        <v>0.21</v>
      </c>
      <c r="M138" s="5">
        <v>1680</v>
      </c>
      <c r="N138" s="6">
        <v>9680</v>
      </c>
      <c r="O138" s="3" t="s">
        <v>449</v>
      </c>
      <c r="P138" s="1" t="s">
        <v>452</v>
      </c>
      <c r="Q138" s="1" t="s">
        <v>453</v>
      </c>
    </row>
    <row r="139" spans="1:17" ht="36.6" customHeight="1" x14ac:dyDescent="0.3">
      <c r="A139" s="1" t="s">
        <v>0</v>
      </c>
      <c r="B139" s="2">
        <v>452</v>
      </c>
      <c r="C139" s="1" t="s">
        <v>512</v>
      </c>
      <c r="D139" s="1"/>
      <c r="E139" s="1" t="s">
        <v>454</v>
      </c>
      <c r="F139" s="1">
        <v>502918</v>
      </c>
      <c r="G139" s="1">
        <v>230001327</v>
      </c>
      <c r="H139" s="12">
        <v>3200027223</v>
      </c>
      <c r="I139" s="3">
        <v>44746</v>
      </c>
      <c r="J139" s="2"/>
      <c r="K139" s="4">
        <v>15800</v>
      </c>
      <c r="L139" s="5">
        <v>0.21</v>
      </c>
      <c r="M139" s="5">
        <v>3318</v>
      </c>
      <c r="N139" s="6">
        <v>19118</v>
      </c>
      <c r="O139" s="3" t="s">
        <v>449</v>
      </c>
      <c r="P139" s="1" t="s">
        <v>455</v>
      </c>
      <c r="Q139" s="1" t="s">
        <v>456</v>
      </c>
    </row>
    <row r="140" spans="1:17" ht="29.4" customHeight="1" x14ac:dyDescent="0.3">
      <c r="A140" s="1" t="s">
        <v>0</v>
      </c>
      <c r="B140" s="2">
        <v>456</v>
      </c>
      <c r="C140" s="1" t="s">
        <v>513</v>
      </c>
      <c r="D140" s="1"/>
      <c r="E140" s="1" t="s">
        <v>457</v>
      </c>
      <c r="F140" s="1">
        <v>505105</v>
      </c>
      <c r="G140" s="1">
        <v>210022119</v>
      </c>
      <c r="H140" s="12">
        <v>3200027218</v>
      </c>
      <c r="I140" s="3">
        <v>44770</v>
      </c>
      <c r="J140" s="2"/>
      <c r="K140" s="4">
        <v>400</v>
      </c>
      <c r="L140" s="5">
        <v>0</v>
      </c>
      <c r="M140" s="5">
        <v>0</v>
      </c>
      <c r="N140" s="6">
        <v>400</v>
      </c>
      <c r="O140" s="3" t="s">
        <v>458</v>
      </c>
      <c r="P140" s="1" t="s">
        <v>459</v>
      </c>
      <c r="Q140" s="17" t="s">
        <v>437</v>
      </c>
    </row>
    <row r="141" spans="1:17" ht="26.4" customHeight="1" x14ac:dyDescent="0.3">
      <c r="A141" s="1" t="s">
        <v>0</v>
      </c>
      <c r="B141" s="2">
        <v>457</v>
      </c>
      <c r="C141" s="1" t="s">
        <v>513</v>
      </c>
      <c r="D141" s="1"/>
      <c r="E141" s="1" t="s">
        <v>460</v>
      </c>
      <c r="F141" s="1">
        <v>505106</v>
      </c>
      <c r="G141" s="1">
        <v>210022120</v>
      </c>
      <c r="H141" s="12">
        <v>3200027219</v>
      </c>
      <c r="I141" s="3">
        <v>44770</v>
      </c>
      <c r="J141" s="2"/>
      <c r="K141" s="4">
        <v>560</v>
      </c>
      <c r="L141" s="5">
        <v>0</v>
      </c>
      <c r="M141" s="5">
        <v>0</v>
      </c>
      <c r="N141" s="6">
        <v>560</v>
      </c>
      <c r="O141" s="3" t="s">
        <v>461</v>
      </c>
      <c r="P141" s="1" t="s">
        <v>462</v>
      </c>
      <c r="Q141" s="17" t="s">
        <v>437</v>
      </c>
    </row>
    <row r="142" spans="1:17" ht="27.6" customHeight="1" x14ac:dyDescent="0.3">
      <c r="A142" s="1" t="s">
        <v>0</v>
      </c>
      <c r="B142" s="2">
        <v>458</v>
      </c>
      <c r="C142" s="1" t="s">
        <v>514</v>
      </c>
      <c r="D142" s="1"/>
      <c r="E142" s="1" t="s">
        <v>463</v>
      </c>
      <c r="F142" s="1">
        <v>505121</v>
      </c>
      <c r="G142" s="1">
        <v>230001431</v>
      </c>
      <c r="H142" s="12">
        <v>3200027601</v>
      </c>
      <c r="I142" s="3">
        <v>44768</v>
      </c>
      <c r="J142" s="2"/>
      <c r="K142" s="4">
        <v>9000</v>
      </c>
      <c r="L142" s="5">
        <v>0</v>
      </c>
      <c r="M142" s="5">
        <v>0</v>
      </c>
      <c r="N142" s="6">
        <v>9000</v>
      </c>
      <c r="O142" s="3" t="s">
        <v>332</v>
      </c>
      <c r="P142" s="1" t="s">
        <v>464</v>
      </c>
      <c r="Q142" s="17" t="s">
        <v>437</v>
      </c>
    </row>
    <row r="143" spans="1:17" ht="24" customHeight="1" x14ac:dyDescent="0.3">
      <c r="A143" s="1" t="s">
        <v>0</v>
      </c>
      <c r="B143" s="2">
        <v>463</v>
      </c>
      <c r="C143" s="1" t="s">
        <v>515</v>
      </c>
      <c r="D143" s="1"/>
      <c r="E143" s="1" t="s">
        <v>465</v>
      </c>
      <c r="F143" s="1">
        <v>505114</v>
      </c>
      <c r="G143" s="1">
        <v>210022160</v>
      </c>
      <c r="H143" s="12">
        <v>3200027237</v>
      </c>
      <c r="I143" s="3">
        <v>44754</v>
      </c>
      <c r="J143" s="2"/>
      <c r="K143" s="4">
        <v>154.03</v>
      </c>
      <c r="L143" s="5">
        <v>0</v>
      </c>
      <c r="M143" s="5">
        <v>0</v>
      </c>
      <c r="N143" s="6">
        <v>154.03</v>
      </c>
      <c r="O143" s="3" t="s">
        <v>416</v>
      </c>
      <c r="P143" s="1" t="s">
        <v>466</v>
      </c>
      <c r="Q143" s="17" t="s">
        <v>437</v>
      </c>
    </row>
    <row r="144" spans="1:17" ht="29.4" customHeight="1" x14ac:dyDescent="0.3">
      <c r="A144" s="1" t="s">
        <v>0</v>
      </c>
      <c r="B144" s="2">
        <v>464</v>
      </c>
      <c r="C144" s="1" t="s">
        <v>516</v>
      </c>
      <c r="D144" s="1"/>
      <c r="E144" s="1" t="s">
        <v>467</v>
      </c>
      <c r="F144" s="1">
        <v>505118</v>
      </c>
      <c r="G144" s="1">
        <v>210022180</v>
      </c>
      <c r="H144" s="12">
        <v>3200027238</v>
      </c>
      <c r="I144" s="3">
        <v>44754</v>
      </c>
      <c r="J144" s="2"/>
      <c r="K144" s="4">
        <v>129.03</v>
      </c>
      <c r="L144" s="5">
        <v>0</v>
      </c>
      <c r="M144" s="5">
        <v>0</v>
      </c>
      <c r="N144" s="6">
        <v>129.03</v>
      </c>
      <c r="O144" s="3" t="s">
        <v>416</v>
      </c>
      <c r="P144" s="1" t="s">
        <v>468</v>
      </c>
      <c r="Q144" s="17" t="s">
        <v>437</v>
      </c>
    </row>
    <row r="145" spans="1:17" ht="25.2" customHeight="1" x14ac:dyDescent="0.3">
      <c r="A145" s="1" t="s">
        <v>0</v>
      </c>
      <c r="B145" s="2">
        <v>474</v>
      </c>
      <c r="C145" s="1" t="s">
        <v>517</v>
      </c>
      <c r="D145" s="1" t="s">
        <v>281</v>
      </c>
      <c r="E145" s="1" t="s">
        <v>469</v>
      </c>
      <c r="F145" s="1">
        <v>503031</v>
      </c>
      <c r="G145" s="1">
        <v>210022223</v>
      </c>
      <c r="H145" s="12">
        <v>3200027329</v>
      </c>
      <c r="I145" s="3">
        <v>44834</v>
      </c>
      <c r="J145" s="2"/>
      <c r="K145" s="4">
        <v>720</v>
      </c>
      <c r="L145" s="5">
        <v>0</v>
      </c>
      <c r="M145" s="5">
        <v>0</v>
      </c>
      <c r="N145" s="6">
        <v>720</v>
      </c>
      <c r="O145" s="3" t="s">
        <v>470</v>
      </c>
      <c r="P145" s="1" t="s">
        <v>471</v>
      </c>
      <c r="Q145" s="17" t="s">
        <v>437</v>
      </c>
    </row>
    <row r="146" spans="1:17" ht="37.799999999999997" customHeight="1" x14ac:dyDescent="0.3">
      <c r="A146" s="1" t="s">
        <v>0</v>
      </c>
      <c r="B146" s="2">
        <v>476</v>
      </c>
      <c r="C146" s="1" t="s">
        <v>503</v>
      </c>
      <c r="D146" s="1"/>
      <c r="E146" s="1" t="s">
        <v>472</v>
      </c>
      <c r="F146" s="1">
        <v>505119</v>
      </c>
      <c r="G146" s="1">
        <v>210022122</v>
      </c>
      <c r="H146" s="12">
        <v>3200027250</v>
      </c>
      <c r="I146" s="3">
        <v>44740</v>
      </c>
      <c r="J146" s="2"/>
      <c r="K146" s="4">
        <v>7793</v>
      </c>
      <c r="L146" s="5">
        <v>0.21</v>
      </c>
      <c r="M146" s="5">
        <v>1636.53</v>
      </c>
      <c r="N146" s="6">
        <v>9429.5300000000007</v>
      </c>
      <c r="O146" s="3" t="s">
        <v>473</v>
      </c>
      <c r="P146" s="1" t="s">
        <v>474</v>
      </c>
      <c r="Q146" s="1" t="s">
        <v>475</v>
      </c>
    </row>
    <row r="147" spans="1:17" ht="27.6" customHeight="1" x14ac:dyDescent="0.3">
      <c r="A147" s="1" t="s">
        <v>0</v>
      </c>
      <c r="B147" s="2">
        <v>480</v>
      </c>
      <c r="C147" s="1" t="s">
        <v>504</v>
      </c>
      <c r="D147" s="1"/>
      <c r="E147" s="1" t="s">
        <v>476</v>
      </c>
      <c r="F147" s="1">
        <v>500247</v>
      </c>
      <c r="G147" s="1">
        <v>210022222</v>
      </c>
      <c r="H147" s="12">
        <v>3200027256</v>
      </c>
      <c r="I147" s="3">
        <v>44825</v>
      </c>
      <c r="J147" s="2"/>
      <c r="K147" s="4">
        <v>93.72</v>
      </c>
      <c r="L147" s="5">
        <v>0.21</v>
      </c>
      <c r="M147" s="5">
        <v>19.6812</v>
      </c>
      <c r="N147" s="6">
        <v>113.4012</v>
      </c>
      <c r="O147" s="3">
        <v>44815</v>
      </c>
      <c r="P147" s="1" t="s">
        <v>74</v>
      </c>
      <c r="Q147" s="1" t="s">
        <v>75</v>
      </c>
    </row>
    <row r="148" spans="1:17" ht="27.6" customHeight="1" x14ac:dyDescent="0.3">
      <c r="A148" s="1" t="s">
        <v>0</v>
      </c>
      <c r="B148" s="2">
        <v>481</v>
      </c>
      <c r="C148" s="1" t="s">
        <v>505</v>
      </c>
      <c r="D148" s="1"/>
      <c r="E148" s="1" t="s">
        <v>477</v>
      </c>
      <c r="F148" s="1">
        <v>504503</v>
      </c>
      <c r="G148" s="1">
        <v>210022195</v>
      </c>
      <c r="H148" s="12">
        <v>3200027251</v>
      </c>
      <c r="I148" s="3">
        <v>44825</v>
      </c>
      <c r="J148" s="2"/>
      <c r="K148" s="4">
        <v>1500</v>
      </c>
      <c r="L148" s="5">
        <v>0.21</v>
      </c>
      <c r="M148" s="5">
        <v>315</v>
      </c>
      <c r="N148" s="6">
        <v>1815</v>
      </c>
      <c r="O148" s="3" t="s">
        <v>478</v>
      </c>
      <c r="P148" s="1" t="s">
        <v>479</v>
      </c>
      <c r="Q148" s="17" t="s">
        <v>437</v>
      </c>
    </row>
    <row r="149" spans="1:17" ht="27.6" customHeight="1" x14ac:dyDescent="0.3">
      <c r="A149" s="1" t="s">
        <v>0</v>
      </c>
      <c r="B149" s="2">
        <v>485</v>
      </c>
      <c r="C149" s="1" t="s">
        <v>518</v>
      </c>
      <c r="D149" s="1"/>
      <c r="E149" s="1" t="s">
        <v>480</v>
      </c>
      <c r="F149" s="1">
        <v>500247</v>
      </c>
      <c r="G149" s="1">
        <v>210022228</v>
      </c>
      <c r="H149" s="12">
        <v>3200027262</v>
      </c>
      <c r="I149" s="3">
        <v>44825</v>
      </c>
      <c r="J149" s="2"/>
      <c r="K149" s="4">
        <v>187.44</v>
      </c>
      <c r="L149" s="5">
        <v>0.21</v>
      </c>
      <c r="M149" s="5">
        <v>39.362400000000001</v>
      </c>
      <c r="N149" s="6">
        <v>226.80240000000001</v>
      </c>
      <c r="O149" s="3">
        <v>44815</v>
      </c>
      <c r="P149" s="1" t="s">
        <v>74</v>
      </c>
      <c r="Q149" s="1" t="s">
        <v>75</v>
      </c>
    </row>
    <row r="150" spans="1:17" ht="27.6" customHeight="1" x14ac:dyDescent="0.3">
      <c r="A150" s="1" t="s">
        <v>0</v>
      </c>
      <c r="B150" s="2">
        <v>486</v>
      </c>
      <c r="C150" s="1" t="s">
        <v>519</v>
      </c>
      <c r="D150" s="1"/>
      <c r="E150" s="1" t="s">
        <v>481</v>
      </c>
      <c r="F150" s="1">
        <v>500247</v>
      </c>
      <c r="G150" s="1">
        <v>210022229</v>
      </c>
      <c r="H150" s="12">
        <v>3200027263</v>
      </c>
      <c r="I150" s="3">
        <v>44825</v>
      </c>
      <c r="J150" s="2"/>
      <c r="K150" s="4">
        <v>666.18</v>
      </c>
      <c r="L150" s="5">
        <v>0.21</v>
      </c>
      <c r="M150" s="5">
        <v>139.89779999999999</v>
      </c>
      <c r="N150" s="6">
        <v>806.07779999999991</v>
      </c>
      <c r="O150" s="3">
        <v>44836</v>
      </c>
      <c r="P150" s="1" t="s">
        <v>74</v>
      </c>
      <c r="Q150" s="1" t="s">
        <v>75</v>
      </c>
    </row>
    <row r="151" spans="1:17" ht="27.6" customHeight="1" x14ac:dyDescent="0.3">
      <c r="A151" s="1" t="s">
        <v>0</v>
      </c>
      <c r="B151" s="2">
        <v>489</v>
      </c>
      <c r="C151" s="1" t="s">
        <v>520</v>
      </c>
      <c r="D151" s="1"/>
      <c r="E151" s="1" t="s">
        <v>482</v>
      </c>
      <c r="F151" s="1">
        <v>505132</v>
      </c>
      <c r="G151" s="1">
        <v>220002500</v>
      </c>
      <c r="H151" s="12">
        <v>3200027386</v>
      </c>
      <c r="I151" s="3">
        <v>44855</v>
      </c>
      <c r="J151" s="2"/>
      <c r="K151" s="4">
        <v>9000</v>
      </c>
      <c r="L151" s="5">
        <v>0.21</v>
      </c>
      <c r="M151" s="5">
        <f t="shared" ref="M151" si="16">K151*L151</f>
        <v>1890</v>
      </c>
      <c r="N151" s="6">
        <f t="shared" ref="N151" si="17">K151+M151</f>
        <v>10890</v>
      </c>
      <c r="O151" s="3" t="s">
        <v>483</v>
      </c>
      <c r="P151" s="1" t="s">
        <v>484</v>
      </c>
      <c r="Q151" s="1" t="s">
        <v>485</v>
      </c>
    </row>
    <row r="152" spans="1:17" ht="36.6" customHeight="1" x14ac:dyDescent="0.3">
      <c r="A152" s="1" t="s">
        <v>0</v>
      </c>
      <c r="B152" s="2">
        <v>501</v>
      </c>
      <c r="C152" s="1" t="s">
        <v>521</v>
      </c>
      <c r="D152" s="1"/>
      <c r="E152" s="1" t="s">
        <v>486</v>
      </c>
      <c r="F152" s="1">
        <v>502902</v>
      </c>
      <c r="G152" s="1">
        <v>210022250</v>
      </c>
      <c r="H152" s="12">
        <v>3200027321</v>
      </c>
      <c r="I152" s="3">
        <v>44834</v>
      </c>
      <c r="J152" s="2">
        <v>1</v>
      </c>
      <c r="K152" s="4">
        <v>1760</v>
      </c>
      <c r="L152" s="5">
        <v>0</v>
      </c>
      <c r="M152" s="5">
        <v>0</v>
      </c>
      <c r="N152" s="6">
        <v>1760</v>
      </c>
      <c r="O152" s="3" t="s">
        <v>487</v>
      </c>
      <c r="P152" s="1" t="s">
        <v>488</v>
      </c>
      <c r="Q152" s="1" t="s">
        <v>492</v>
      </c>
    </row>
    <row r="153" spans="1:17" ht="43.8" customHeight="1" x14ac:dyDescent="0.3">
      <c r="A153" s="1" t="s">
        <v>0</v>
      </c>
      <c r="B153" s="2">
        <v>505</v>
      </c>
      <c r="C153" s="1" t="s">
        <v>522</v>
      </c>
      <c r="D153" s="1"/>
      <c r="E153" s="1" t="s">
        <v>489</v>
      </c>
      <c r="F153" s="1">
        <v>504639</v>
      </c>
      <c r="G153" s="1">
        <v>230001441</v>
      </c>
      <c r="H153" s="12">
        <v>3200027434</v>
      </c>
      <c r="I153" s="3">
        <v>44824</v>
      </c>
      <c r="J153" s="2"/>
      <c r="K153" s="4">
        <v>9000</v>
      </c>
      <c r="L153" s="5">
        <v>0.21</v>
      </c>
      <c r="M153" s="5">
        <v>1890</v>
      </c>
      <c r="N153" s="6">
        <v>10890</v>
      </c>
      <c r="O153" s="3" t="s">
        <v>490</v>
      </c>
      <c r="P153" s="1" t="s">
        <v>491</v>
      </c>
      <c r="Q153" s="1" t="s">
        <v>61</v>
      </c>
    </row>
    <row r="154" spans="1:17" ht="27" customHeight="1" x14ac:dyDescent="0.3">
      <c r="A154" s="1" t="s">
        <v>0</v>
      </c>
      <c r="B154" s="2">
        <v>513</v>
      </c>
      <c r="C154" s="1" t="s">
        <v>523</v>
      </c>
      <c r="D154" s="1"/>
      <c r="E154" s="1" t="s">
        <v>493</v>
      </c>
      <c r="F154" s="1">
        <v>504976</v>
      </c>
      <c r="G154" s="1">
        <v>210022272</v>
      </c>
      <c r="H154" s="12">
        <v>3200027309</v>
      </c>
      <c r="I154" s="3">
        <v>44834</v>
      </c>
      <c r="J154" s="2"/>
      <c r="K154" s="4">
        <v>910.02</v>
      </c>
      <c r="L154" s="5">
        <v>0.21</v>
      </c>
      <c r="M154" s="5">
        <v>191.10419999999999</v>
      </c>
      <c r="N154" s="6">
        <v>1101.1242</v>
      </c>
      <c r="O154" s="3" t="s">
        <v>494</v>
      </c>
      <c r="P154" s="1" t="s">
        <v>60</v>
      </c>
      <c r="Q154" s="1" t="s">
        <v>61</v>
      </c>
    </row>
    <row r="155" spans="1:17" ht="27.6" customHeight="1" x14ac:dyDescent="0.3">
      <c r="A155" s="1" t="s">
        <v>0</v>
      </c>
      <c r="B155" s="2">
        <v>514</v>
      </c>
      <c r="C155" s="1" t="s">
        <v>506</v>
      </c>
      <c r="D155" s="1"/>
      <c r="E155" s="1" t="s">
        <v>495</v>
      </c>
      <c r="F155" s="1">
        <v>504976</v>
      </c>
      <c r="G155" s="1">
        <v>210022274</v>
      </c>
      <c r="H155" s="12">
        <v>3200027308</v>
      </c>
      <c r="I155" s="3">
        <v>44834</v>
      </c>
      <c r="J155" s="2"/>
      <c r="K155" s="4">
        <v>6810</v>
      </c>
      <c r="L155" s="5">
        <v>0.21</v>
      </c>
      <c r="M155" s="5">
        <v>1430.1</v>
      </c>
      <c r="N155" s="6">
        <v>8240.1</v>
      </c>
      <c r="O155" s="3" t="s">
        <v>496</v>
      </c>
      <c r="P155" s="1" t="s">
        <v>60</v>
      </c>
      <c r="Q155" s="17" t="s">
        <v>437</v>
      </c>
    </row>
    <row r="156" spans="1:17" ht="38.4" customHeight="1" x14ac:dyDescent="0.3">
      <c r="A156" s="1" t="s">
        <v>0</v>
      </c>
      <c r="B156" s="2">
        <v>524</v>
      </c>
      <c r="C156" s="1" t="s">
        <v>524</v>
      </c>
      <c r="D156" s="1"/>
      <c r="E156" s="1" t="s">
        <v>497</v>
      </c>
      <c r="F156" s="1">
        <v>505098</v>
      </c>
      <c r="G156" s="1">
        <v>210022265</v>
      </c>
      <c r="H156" s="12">
        <v>3200027318</v>
      </c>
      <c r="I156" s="3">
        <v>44830</v>
      </c>
      <c r="J156" s="2"/>
      <c r="K156" s="4">
        <v>10000</v>
      </c>
      <c r="L156" s="5">
        <v>0</v>
      </c>
      <c r="M156" s="5">
        <v>0</v>
      </c>
      <c r="N156" s="6">
        <v>10000</v>
      </c>
      <c r="O156" s="3" t="s">
        <v>498</v>
      </c>
      <c r="P156" s="1" t="s">
        <v>343</v>
      </c>
      <c r="Q156" s="17" t="s">
        <v>437</v>
      </c>
    </row>
    <row r="157" spans="1:17" ht="38.4" customHeight="1" x14ac:dyDescent="0.3">
      <c r="A157" s="1" t="s">
        <v>0</v>
      </c>
      <c r="B157" s="2">
        <v>525</v>
      </c>
      <c r="C157" s="1" t="s">
        <v>525</v>
      </c>
      <c r="D157" s="1"/>
      <c r="E157" s="1" t="s">
        <v>499</v>
      </c>
      <c r="F157" s="1">
        <v>505100</v>
      </c>
      <c r="G157" s="1">
        <v>210022266</v>
      </c>
      <c r="H157" s="12">
        <v>3200027317</v>
      </c>
      <c r="I157" s="3">
        <v>44830</v>
      </c>
      <c r="J157" s="2"/>
      <c r="K157" s="4">
        <v>5000</v>
      </c>
      <c r="L157" s="5">
        <v>0.21</v>
      </c>
      <c r="M157" s="5">
        <v>1050</v>
      </c>
      <c r="N157" s="6">
        <v>6050</v>
      </c>
      <c r="O157" s="3" t="s">
        <v>500</v>
      </c>
      <c r="P157" s="1" t="s">
        <v>344</v>
      </c>
      <c r="Q157" s="1" t="s">
        <v>61</v>
      </c>
    </row>
    <row r="158" spans="1:17" ht="30" customHeight="1" x14ac:dyDescent="0.3">
      <c r="A158" s="1" t="s">
        <v>0</v>
      </c>
      <c r="B158" s="2">
        <v>529</v>
      </c>
      <c r="C158" s="1" t="s">
        <v>584</v>
      </c>
      <c r="D158" s="1"/>
      <c r="E158" s="1" t="s">
        <v>501</v>
      </c>
      <c r="F158" s="1">
        <v>504976</v>
      </c>
      <c r="G158" s="1">
        <v>210022283</v>
      </c>
      <c r="H158" s="12">
        <v>3200027316</v>
      </c>
      <c r="I158" s="3">
        <v>44832</v>
      </c>
      <c r="J158" s="2"/>
      <c r="K158" s="4">
        <v>1124.48</v>
      </c>
      <c r="L158" s="5">
        <v>0.21</v>
      </c>
      <c r="M158" s="5">
        <v>236.14</v>
      </c>
      <c r="N158" s="6">
        <v>1360.62</v>
      </c>
      <c r="O158" s="3">
        <v>44835</v>
      </c>
      <c r="P158" s="1" t="s">
        <v>60</v>
      </c>
      <c r="Q158" s="17" t="s">
        <v>437</v>
      </c>
    </row>
    <row r="159" spans="1:17" ht="26.4" customHeight="1" x14ac:dyDescent="0.3">
      <c r="A159" s="1" t="s">
        <v>0</v>
      </c>
      <c r="B159" s="2">
        <v>532</v>
      </c>
      <c r="C159" s="1" t="s">
        <v>566</v>
      </c>
      <c r="D159" s="1"/>
      <c r="E159" s="1" t="s">
        <v>527</v>
      </c>
      <c r="F159" s="1">
        <v>504701</v>
      </c>
      <c r="G159" s="1">
        <v>210022230</v>
      </c>
      <c r="H159" s="12">
        <v>3200027337</v>
      </c>
      <c r="I159" s="3">
        <v>44845</v>
      </c>
      <c r="J159" s="2"/>
      <c r="K159" s="4">
        <v>7500</v>
      </c>
      <c r="L159" s="5">
        <v>0</v>
      </c>
      <c r="M159" s="5">
        <v>0</v>
      </c>
      <c r="N159" s="6">
        <v>7500</v>
      </c>
      <c r="O159" s="3">
        <v>44859</v>
      </c>
      <c r="P159" s="1" t="s">
        <v>528</v>
      </c>
      <c r="Q159" s="17" t="s">
        <v>437</v>
      </c>
    </row>
    <row r="160" spans="1:17" ht="27" customHeight="1" x14ac:dyDescent="0.3">
      <c r="A160" s="1" t="s">
        <v>0</v>
      </c>
      <c r="B160" s="2">
        <v>533</v>
      </c>
      <c r="C160" s="1" t="s">
        <v>570</v>
      </c>
      <c r="D160" s="1"/>
      <c r="E160" s="1" t="s">
        <v>529</v>
      </c>
      <c r="F160" s="1">
        <v>505134</v>
      </c>
      <c r="G160" s="1">
        <v>210022306</v>
      </c>
      <c r="H160" s="12">
        <v>3200027331</v>
      </c>
      <c r="I160" s="3">
        <v>44851</v>
      </c>
      <c r="J160" s="2"/>
      <c r="K160" s="4">
        <v>420</v>
      </c>
      <c r="L160" s="5">
        <v>0</v>
      </c>
      <c r="M160" s="5">
        <v>0</v>
      </c>
      <c r="N160" s="6">
        <v>420</v>
      </c>
      <c r="O160" s="3" t="s">
        <v>530</v>
      </c>
      <c r="P160" s="1" t="s">
        <v>531</v>
      </c>
      <c r="Q160" s="17" t="s">
        <v>75</v>
      </c>
    </row>
    <row r="161" spans="1:17" ht="30.6" customHeight="1" x14ac:dyDescent="0.3">
      <c r="A161" s="1" t="s">
        <v>0</v>
      </c>
      <c r="B161" s="2">
        <v>542</v>
      </c>
      <c r="C161" s="1" t="s">
        <v>571</v>
      </c>
      <c r="D161" s="1"/>
      <c r="E161" s="1" t="s">
        <v>532</v>
      </c>
      <c r="F161" s="1">
        <v>500247</v>
      </c>
      <c r="G161" s="1">
        <v>210022312</v>
      </c>
      <c r="H161" s="12">
        <v>3200027341</v>
      </c>
      <c r="I161" s="3">
        <v>44851</v>
      </c>
      <c r="J161" s="2"/>
      <c r="K161" s="4">
        <v>3042.91</v>
      </c>
      <c r="L161" s="5">
        <v>0.21</v>
      </c>
      <c r="M161" s="5">
        <v>639.01</v>
      </c>
      <c r="N161" s="6">
        <v>3681.92</v>
      </c>
      <c r="O161" s="3">
        <v>44876</v>
      </c>
      <c r="P161" s="1" t="s">
        <v>74</v>
      </c>
      <c r="Q161" s="17" t="s">
        <v>437</v>
      </c>
    </row>
    <row r="162" spans="1:17" ht="29.4" customHeight="1" x14ac:dyDescent="0.3">
      <c r="A162" s="1" t="s">
        <v>0</v>
      </c>
      <c r="B162" s="2">
        <v>543</v>
      </c>
      <c r="C162" s="1" t="s">
        <v>572</v>
      </c>
      <c r="D162" s="1"/>
      <c r="E162" s="1" t="s">
        <v>533</v>
      </c>
      <c r="F162" s="1">
        <v>505128</v>
      </c>
      <c r="G162" s="1">
        <v>230001450</v>
      </c>
      <c r="H162" s="12">
        <v>3200027437</v>
      </c>
      <c r="I162" s="3">
        <v>44834</v>
      </c>
      <c r="J162" s="2"/>
      <c r="K162" s="4">
        <v>4000</v>
      </c>
      <c r="L162" s="5">
        <v>0</v>
      </c>
      <c r="M162" s="5">
        <v>0</v>
      </c>
      <c r="N162" s="6">
        <v>4000</v>
      </c>
      <c r="O162" s="3" t="s">
        <v>534</v>
      </c>
      <c r="P162" s="1" t="s">
        <v>535</v>
      </c>
      <c r="Q162" s="17" t="s">
        <v>437</v>
      </c>
    </row>
    <row r="163" spans="1:17" ht="30.6" customHeight="1" x14ac:dyDescent="0.3">
      <c r="A163" s="1" t="s">
        <v>0</v>
      </c>
      <c r="B163" s="2">
        <v>544</v>
      </c>
      <c r="C163" s="1" t="s">
        <v>573</v>
      </c>
      <c r="D163" s="1"/>
      <c r="E163" s="1" t="s">
        <v>536</v>
      </c>
      <c r="F163" s="1">
        <v>505127</v>
      </c>
      <c r="G163" s="1">
        <v>230001442</v>
      </c>
      <c r="H163" s="12"/>
      <c r="I163" s="3">
        <v>44834</v>
      </c>
      <c r="J163" s="2"/>
      <c r="K163" s="4">
        <v>10000</v>
      </c>
      <c r="L163" s="5">
        <v>0</v>
      </c>
      <c r="M163" s="5">
        <v>0</v>
      </c>
      <c r="N163" s="6">
        <v>10000</v>
      </c>
      <c r="O163" s="3" t="s">
        <v>537</v>
      </c>
      <c r="P163" s="1" t="s">
        <v>538</v>
      </c>
      <c r="Q163" s="1" t="s">
        <v>18</v>
      </c>
    </row>
    <row r="164" spans="1:17" ht="29.4" customHeight="1" x14ac:dyDescent="0.3">
      <c r="A164" s="1" t="s">
        <v>0</v>
      </c>
      <c r="B164" s="2">
        <v>546</v>
      </c>
      <c r="C164" s="1" t="s">
        <v>567</v>
      </c>
      <c r="D164" s="1" t="s">
        <v>281</v>
      </c>
      <c r="E164" s="1" t="s">
        <v>539</v>
      </c>
      <c r="F164" s="1">
        <v>500013</v>
      </c>
      <c r="G164" s="1">
        <v>210022313</v>
      </c>
      <c r="H164" s="12">
        <v>3200027352</v>
      </c>
      <c r="I164" s="3">
        <v>44841</v>
      </c>
      <c r="J164" s="2"/>
      <c r="K164" s="4">
        <v>620</v>
      </c>
      <c r="L164" s="5">
        <v>0.21</v>
      </c>
      <c r="M164" s="5">
        <v>130.19999999999999</v>
      </c>
      <c r="N164" s="6">
        <v>750.2</v>
      </c>
      <c r="O164" s="3" t="s">
        <v>540</v>
      </c>
      <c r="P164" s="1" t="s">
        <v>17</v>
      </c>
      <c r="Q164" s="17" t="s">
        <v>437</v>
      </c>
    </row>
    <row r="165" spans="1:17" ht="25.2" customHeight="1" x14ac:dyDescent="0.3">
      <c r="A165" s="1" t="s">
        <v>0</v>
      </c>
      <c r="B165" s="2">
        <v>558</v>
      </c>
      <c r="C165" s="1" t="s">
        <v>568</v>
      </c>
      <c r="D165" s="1"/>
      <c r="E165" s="1" t="s">
        <v>541</v>
      </c>
      <c r="F165" s="1">
        <v>501532</v>
      </c>
      <c r="G165" s="1">
        <v>210022324</v>
      </c>
      <c r="H165" s="12">
        <v>3200027375</v>
      </c>
      <c r="I165" s="3">
        <v>44854</v>
      </c>
      <c r="J165" s="2"/>
      <c r="K165" s="4">
        <v>1831.82</v>
      </c>
      <c r="L165" s="5">
        <v>0.21</v>
      </c>
      <c r="M165" s="5">
        <v>384.69</v>
      </c>
      <c r="N165" s="6">
        <v>2216.5100000000002</v>
      </c>
      <c r="O165" s="34" t="s">
        <v>542</v>
      </c>
      <c r="P165" s="1" t="s">
        <v>543</v>
      </c>
      <c r="Q165" s="1" t="s">
        <v>75</v>
      </c>
    </row>
    <row r="166" spans="1:17" ht="31.2" customHeight="1" x14ac:dyDescent="0.3">
      <c r="A166" s="1" t="s">
        <v>0</v>
      </c>
      <c r="B166" s="2">
        <v>561</v>
      </c>
      <c r="C166" s="1" t="s">
        <v>574</v>
      </c>
      <c r="D166" s="1"/>
      <c r="E166" s="1" t="s">
        <v>544</v>
      </c>
      <c r="F166" s="1">
        <v>500247</v>
      </c>
      <c r="G166" s="1">
        <v>210022329</v>
      </c>
      <c r="H166" s="12">
        <v>3200027363</v>
      </c>
      <c r="I166" s="3">
        <v>44854</v>
      </c>
      <c r="J166" s="2"/>
      <c r="K166" s="4">
        <v>83.14</v>
      </c>
      <c r="L166" s="5">
        <v>0.21</v>
      </c>
      <c r="M166" s="5">
        <v>17.459399999999999</v>
      </c>
      <c r="N166" s="6">
        <v>100.5994</v>
      </c>
      <c r="O166" s="3">
        <v>44857</v>
      </c>
      <c r="P166" s="1" t="s">
        <v>74</v>
      </c>
      <c r="Q166" s="17" t="s">
        <v>75</v>
      </c>
    </row>
    <row r="167" spans="1:17" ht="29.4" customHeight="1" x14ac:dyDescent="0.3">
      <c r="A167" s="1" t="s">
        <v>0</v>
      </c>
      <c r="B167" s="2">
        <v>562</v>
      </c>
      <c r="C167" s="1" t="s">
        <v>575</v>
      </c>
      <c r="D167" s="1"/>
      <c r="E167" s="1" t="s">
        <v>545</v>
      </c>
      <c r="F167" s="1">
        <v>500247</v>
      </c>
      <c r="G167" s="1">
        <v>210022330</v>
      </c>
      <c r="H167" s="12">
        <v>3200027362</v>
      </c>
      <c r="I167" s="3">
        <v>44854</v>
      </c>
      <c r="J167" s="2"/>
      <c r="K167" s="4">
        <v>664.01</v>
      </c>
      <c r="L167" s="5">
        <v>0.21</v>
      </c>
      <c r="M167" s="5">
        <v>139.44209999999998</v>
      </c>
      <c r="N167" s="6">
        <v>803.45209999999997</v>
      </c>
      <c r="O167" s="3">
        <v>44911</v>
      </c>
      <c r="P167" s="1" t="s">
        <v>74</v>
      </c>
      <c r="Q167" s="1" t="s">
        <v>75</v>
      </c>
    </row>
    <row r="168" spans="1:17" ht="31.2" customHeight="1" x14ac:dyDescent="0.3">
      <c r="A168" s="1" t="s">
        <v>0</v>
      </c>
      <c r="B168" s="2">
        <v>565</v>
      </c>
      <c r="C168" s="1" t="s">
        <v>576</v>
      </c>
      <c r="D168" s="1"/>
      <c r="E168" s="1" t="s">
        <v>546</v>
      </c>
      <c r="F168" s="1">
        <v>500247</v>
      </c>
      <c r="G168" s="1">
        <v>210022335</v>
      </c>
      <c r="H168" s="12">
        <v>3200027374</v>
      </c>
      <c r="I168" s="3">
        <v>44860</v>
      </c>
      <c r="J168" s="2"/>
      <c r="K168" s="4">
        <v>15752.1</v>
      </c>
      <c r="L168" s="5">
        <v>0.21</v>
      </c>
      <c r="M168" s="5">
        <v>3307.9409999999998</v>
      </c>
      <c r="N168" s="6">
        <v>19060.041000000001</v>
      </c>
      <c r="O168" s="3">
        <v>44909</v>
      </c>
      <c r="P168" s="1" t="s">
        <v>74</v>
      </c>
      <c r="Q168" s="17" t="s">
        <v>39</v>
      </c>
    </row>
    <row r="169" spans="1:17" ht="28.2" customHeight="1" x14ac:dyDescent="0.3">
      <c r="A169" s="1" t="s">
        <v>0</v>
      </c>
      <c r="B169" s="2">
        <v>584</v>
      </c>
      <c r="C169" s="1" t="s">
        <v>569</v>
      </c>
      <c r="D169" s="1"/>
      <c r="E169" s="1" t="s">
        <v>547</v>
      </c>
      <c r="F169" s="1">
        <v>500322</v>
      </c>
      <c r="G169" s="1">
        <v>210022328</v>
      </c>
      <c r="H169" s="12">
        <v>3200027410</v>
      </c>
      <c r="I169" s="3">
        <v>44865</v>
      </c>
      <c r="J169" s="2"/>
      <c r="K169" s="4">
        <v>30232.5</v>
      </c>
      <c r="L169" s="5">
        <v>0.21</v>
      </c>
      <c r="M169" s="5">
        <v>6348.83</v>
      </c>
      <c r="N169" s="6">
        <v>36581.33</v>
      </c>
      <c r="O169" s="3">
        <v>44878</v>
      </c>
      <c r="P169" s="1" t="s">
        <v>548</v>
      </c>
      <c r="Q169" s="17" t="s">
        <v>437</v>
      </c>
    </row>
    <row r="170" spans="1:17" ht="29.4" customHeight="1" x14ac:dyDescent="0.3">
      <c r="A170" s="1" t="s">
        <v>0</v>
      </c>
      <c r="B170" s="2">
        <v>585</v>
      </c>
      <c r="C170" s="1" t="s">
        <v>577</v>
      </c>
      <c r="D170" s="1"/>
      <c r="E170" s="1" t="s">
        <v>549</v>
      </c>
      <c r="F170" s="1">
        <v>504993</v>
      </c>
      <c r="G170" s="1">
        <v>210022354</v>
      </c>
      <c r="H170" s="12">
        <v>3200027408</v>
      </c>
      <c r="I170" s="3">
        <v>44847</v>
      </c>
      <c r="J170" s="2"/>
      <c r="K170" s="4">
        <v>162.44999999999999</v>
      </c>
      <c r="L170" s="5">
        <v>0</v>
      </c>
      <c r="M170" s="5">
        <v>0</v>
      </c>
      <c r="N170" s="6">
        <v>162.44999999999999</v>
      </c>
      <c r="O170" s="3" t="s">
        <v>550</v>
      </c>
      <c r="P170" s="1" t="s">
        <v>551</v>
      </c>
      <c r="Q170" s="17" t="s">
        <v>437</v>
      </c>
    </row>
    <row r="171" spans="1:17" ht="30" customHeight="1" x14ac:dyDescent="0.3">
      <c r="A171" s="1" t="s">
        <v>0</v>
      </c>
      <c r="B171" s="2">
        <v>586</v>
      </c>
      <c r="C171" s="1" t="s">
        <v>578</v>
      </c>
      <c r="D171" s="1"/>
      <c r="E171" s="1" t="s">
        <v>552</v>
      </c>
      <c r="F171" s="1">
        <v>505144</v>
      </c>
      <c r="G171" s="1">
        <v>210022358</v>
      </c>
      <c r="H171" s="12">
        <v>3200027407</v>
      </c>
      <c r="I171" s="3">
        <v>44847</v>
      </c>
      <c r="J171" s="2"/>
      <c r="K171" s="4">
        <v>162.44999999999999</v>
      </c>
      <c r="L171" s="5">
        <v>0</v>
      </c>
      <c r="M171" s="5">
        <v>0</v>
      </c>
      <c r="N171" s="6">
        <v>162.44999999999999</v>
      </c>
      <c r="O171" s="3" t="s">
        <v>550</v>
      </c>
      <c r="P171" s="1" t="s">
        <v>553</v>
      </c>
      <c r="Q171" s="1" t="s">
        <v>4</v>
      </c>
    </row>
    <row r="172" spans="1:17" ht="34.200000000000003" customHeight="1" x14ac:dyDescent="0.3">
      <c r="A172" s="1" t="s">
        <v>0</v>
      </c>
      <c r="B172" s="2">
        <v>588</v>
      </c>
      <c r="C172" s="1" t="s">
        <v>579</v>
      </c>
      <c r="D172" s="1"/>
      <c r="E172" s="1" t="s">
        <v>554</v>
      </c>
      <c r="F172" s="1">
        <v>500320</v>
      </c>
      <c r="G172" s="1">
        <v>210022343</v>
      </c>
      <c r="H172" s="12">
        <v>3200027409</v>
      </c>
      <c r="I172" s="3">
        <v>44862</v>
      </c>
      <c r="J172" s="2"/>
      <c r="K172" s="4">
        <v>6000</v>
      </c>
      <c r="L172" s="5">
        <v>0</v>
      </c>
      <c r="M172" s="5">
        <v>0</v>
      </c>
      <c r="N172" s="6">
        <v>6000</v>
      </c>
      <c r="O172" s="3" t="s">
        <v>555</v>
      </c>
      <c r="P172" s="1" t="s">
        <v>3</v>
      </c>
      <c r="Q172" s="17" t="s">
        <v>75</v>
      </c>
    </row>
    <row r="173" spans="1:17" ht="35.4" customHeight="1" x14ac:dyDescent="0.3">
      <c r="A173" s="1" t="s">
        <v>0</v>
      </c>
      <c r="B173" s="2">
        <v>601</v>
      </c>
      <c r="C173" s="1" t="s">
        <v>580</v>
      </c>
      <c r="D173" s="1"/>
      <c r="E173" s="1" t="s">
        <v>556</v>
      </c>
      <c r="F173" s="1">
        <v>500247</v>
      </c>
      <c r="G173" s="1">
        <v>210022373</v>
      </c>
      <c r="H173" s="12">
        <v>3200027425</v>
      </c>
      <c r="I173" s="3">
        <v>44874</v>
      </c>
      <c r="J173" s="2"/>
      <c r="K173" s="4">
        <v>724.31</v>
      </c>
      <c r="L173" s="5">
        <v>0.21</v>
      </c>
      <c r="M173" s="5">
        <v>152.11000000000001</v>
      </c>
      <c r="N173" s="6">
        <v>876.42</v>
      </c>
      <c r="O173" s="3">
        <v>44905</v>
      </c>
      <c r="P173" s="1" t="s">
        <v>74</v>
      </c>
      <c r="Q173" s="17" t="s">
        <v>437</v>
      </c>
    </row>
    <row r="174" spans="1:17" ht="21.6" x14ac:dyDescent="0.3">
      <c r="A174" s="1" t="s">
        <v>0</v>
      </c>
      <c r="B174" s="2">
        <v>611</v>
      </c>
      <c r="C174" s="1" t="s">
        <v>581</v>
      </c>
      <c r="D174" s="1"/>
      <c r="E174" s="1" t="s">
        <v>557</v>
      </c>
      <c r="F174" s="1">
        <v>505158</v>
      </c>
      <c r="G174" s="1">
        <v>210022395</v>
      </c>
      <c r="H174" s="12">
        <v>3200027445</v>
      </c>
      <c r="I174" s="3">
        <v>44860</v>
      </c>
      <c r="J174" s="2"/>
      <c r="K174" s="4">
        <v>3500</v>
      </c>
      <c r="L174" s="5">
        <v>0</v>
      </c>
      <c r="M174" s="5">
        <v>0</v>
      </c>
      <c r="N174" s="6">
        <v>3500</v>
      </c>
      <c r="O174" s="3" t="s">
        <v>558</v>
      </c>
      <c r="P174" s="1" t="s">
        <v>559</v>
      </c>
      <c r="Q174" s="17" t="s">
        <v>437</v>
      </c>
    </row>
    <row r="175" spans="1:17" ht="28.2" customHeight="1" x14ac:dyDescent="0.3">
      <c r="A175" s="1" t="s">
        <v>0</v>
      </c>
      <c r="B175" s="2">
        <v>648</v>
      </c>
      <c r="C175" s="1" t="s">
        <v>582</v>
      </c>
      <c r="D175" s="1"/>
      <c r="E175" s="1" t="s">
        <v>560</v>
      </c>
      <c r="F175" s="1">
        <v>505103</v>
      </c>
      <c r="G175" s="1">
        <v>230001458</v>
      </c>
      <c r="H175" s="12"/>
      <c r="I175" s="3">
        <v>44887</v>
      </c>
      <c r="J175" s="2"/>
      <c r="K175" s="4">
        <v>9000</v>
      </c>
      <c r="L175" s="5">
        <v>0</v>
      </c>
      <c r="M175" s="5">
        <v>0</v>
      </c>
      <c r="N175" s="6">
        <v>9000</v>
      </c>
      <c r="O175" s="3" t="s">
        <v>561</v>
      </c>
      <c r="P175" s="1" t="s">
        <v>562</v>
      </c>
      <c r="Q175" s="17" t="s">
        <v>437</v>
      </c>
    </row>
    <row r="176" spans="1:17" ht="27" customHeight="1" x14ac:dyDescent="0.3">
      <c r="A176" s="1" t="s">
        <v>0</v>
      </c>
      <c r="B176" s="2">
        <v>649</v>
      </c>
      <c r="C176" s="1" t="s">
        <v>583</v>
      </c>
      <c r="D176" s="1"/>
      <c r="E176" s="1" t="s">
        <v>563</v>
      </c>
      <c r="F176" s="1">
        <v>503081</v>
      </c>
      <c r="G176" s="1">
        <v>230001456</v>
      </c>
      <c r="H176" s="12"/>
      <c r="I176" s="3">
        <v>44887</v>
      </c>
      <c r="J176" s="2"/>
      <c r="K176" s="4">
        <v>10000</v>
      </c>
      <c r="L176" s="5">
        <v>0</v>
      </c>
      <c r="M176" s="5">
        <v>0</v>
      </c>
      <c r="N176" s="6">
        <v>10000</v>
      </c>
      <c r="O176" s="3" t="s">
        <v>564</v>
      </c>
      <c r="P176" s="1" t="s">
        <v>565</v>
      </c>
      <c r="Q176" s="17" t="s">
        <v>437</v>
      </c>
    </row>
    <row r="177" spans="1:17" ht="27" customHeight="1" x14ac:dyDescent="0.3">
      <c r="A177" s="1" t="s">
        <v>0</v>
      </c>
      <c r="B177" s="2">
        <v>664</v>
      </c>
      <c r="C177" s="1" t="s">
        <v>590</v>
      </c>
      <c r="D177" s="1"/>
      <c r="E177" s="1" t="s">
        <v>585</v>
      </c>
      <c r="F177" s="1">
        <v>500192</v>
      </c>
      <c r="G177" s="1">
        <v>210022430</v>
      </c>
      <c r="H177" s="12">
        <v>3200027517</v>
      </c>
      <c r="I177" s="3">
        <v>44900</v>
      </c>
      <c r="J177" s="2"/>
      <c r="K177" s="4">
        <v>110.52</v>
      </c>
      <c r="L177" s="5">
        <v>0</v>
      </c>
      <c r="M177" s="5">
        <v>0</v>
      </c>
      <c r="N177" s="6">
        <v>110.52</v>
      </c>
      <c r="O177" s="3">
        <v>44886</v>
      </c>
      <c r="P177" s="1" t="s">
        <v>586</v>
      </c>
      <c r="Q177" s="17" t="s">
        <v>437</v>
      </c>
    </row>
    <row r="178" spans="1:17" ht="26.4" customHeight="1" x14ac:dyDescent="0.3">
      <c r="A178" s="1" t="s">
        <v>0</v>
      </c>
      <c r="B178" s="2">
        <v>667</v>
      </c>
      <c r="C178" s="1" t="s">
        <v>591</v>
      </c>
      <c r="D178" s="1"/>
      <c r="E178" s="1" t="s">
        <v>587</v>
      </c>
      <c r="F178" s="1">
        <v>505160</v>
      </c>
      <c r="G178" s="1">
        <v>210022444</v>
      </c>
      <c r="H178" s="12">
        <v>3200027540</v>
      </c>
      <c r="I178" s="3">
        <v>44879</v>
      </c>
      <c r="J178" s="2"/>
      <c r="K178" s="4">
        <v>99.88</v>
      </c>
      <c r="L178" s="5">
        <v>0</v>
      </c>
      <c r="M178" s="5">
        <v>0</v>
      </c>
      <c r="N178" s="6">
        <v>99.88</v>
      </c>
      <c r="O178" s="3">
        <v>44896</v>
      </c>
      <c r="P178" s="1" t="s">
        <v>588</v>
      </c>
      <c r="Q178" s="17" t="s">
        <v>437</v>
      </c>
    </row>
    <row r="179" spans="1:17" ht="30" customHeight="1" x14ac:dyDescent="0.3">
      <c r="A179" s="1" t="s">
        <v>0</v>
      </c>
      <c r="B179" s="2">
        <v>668</v>
      </c>
      <c r="C179" s="1" t="s">
        <v>591</v>
      </c>
      <c r="D179" s="1"/>
      <c r="E179" s="1" t="s">
        <v>589</v>
      </c>
      <c r="F179" s="1">
        <v>504912</v>
      </c>
      <c r="G179" s="1">
        <v>210022446</v>
      </c>
      <c r="H179" s="12">
        <v>3200027539</v>
      </c>
      <c r="I179" s="3">
        <v>44911</v>
      </c>
      <c r="J179" s="2"/>
      <c r="K179" s="4">
        <v>113.42</v>
      </c>
      <c r="L179" s="5">
        <v>0</v>
      </c>
      <c r="M179" s="5">
        <v>0</v>
      </c>
      <c r="N179" s="6">
        <v>113.42</v>
      </c>
      <c r="O179" s="3">
        <v>44915</v>
      </c>
      <c r="P179" s="1" t="s">
        <v>93</v>
      </c>
      <c r="Q179" s="17" t="s">
        <v>437</v>
      </c>
    </row>
    <row r="180" spans="1:17" ht="26.4" customHeight="1" x14ac:dyDescent="0.3">
      <c r="A180" s="1" t="s">
        <v>0</v>
      </c>
      <c r="B180" s="2">
        <v>671</v>
      </c>
      <c r="C180" s="1" t="s">
        <v>594</v>
      </c>
      <c r="D180" s="1"/>
      <c r="E180" s="1" t="s">
        <v>592</v>
      </c>
      <c r="F180" s="1">
        <v>505162</v>
      </c>
      <c r="G180" s="1">
        <v>210022467</v>
      </c>
      <c r="H180" s="12">
        <v>3200027537</v>
      </c>
      <c r="I180" s="3">
        <v>44911</v>
      </c>
      <c r="J180" s="2"/>
      <c r="K180" s="4">
        <v>99.88</v>
      </c>
      <c r="L180" s="5">
        <v>0</v>
      </c>
      <c r="M180" s="5">
        <f t="shared" ref="M180" si="18">K180*L180</f>
        <v>0</v>
      </c>
      <c r="N180" s="6">
        <f t="shared" ref="N180" si="19">K180+M180</f>
        <v>99.88</v>
      </c>
      <c r="O180" s="3">
        <v>44891</v>
      </c>
      <c r="P180" s="1" t="s">
        <v>593</v>
      </c>
      <c r="Q180" s="17" t="s">
        <v>437</v>
      </c>
    </row>
    <row r="181" spans="1:17" ht="28.2" customHeight="1" x14ac:dyDescent="0.3">
      <c r="A181" s="36" t="s">
        <v>0</v>
      </c>
      <c r="B181" s="26">
        <v>696</v>
      </c>
      <c r="C181" s="36" t="s">
        <v>612</v>
      </c>
      <c r="D181" s="36"/>
      <c r="E181" s="36" t="s">
        <v>595</v>
      </c>
      <c r="F181" s="36">
        <v>503031</v>
      </c>
      <c r="G181" s="36">
        <v>210022495</v>
      </c>
      <c r="H181" s="35">
        <v>3200027556</v>
      </c>
      <c r="I181" s="25">
        <v>44915</v>
      </c>
      <c r="J181" s="26"/>
      <c r="K181" s="27">
        <v>1440</v>
      </c>
      <c r="L181" s="28">
        <v>0</v>
      </c>
      <c r="M181" s="28">
        <v>0</v>
      </c>
      <c r="N181" s="37">
        <v>1440</v>
      </c>
      <c r="O181" s="25" t="s">
        <v>596</v>
      </c>
      <c r="P181" s="36" t="s">
        <v>471</v>
      </c>
      <c r="Q181" s="17" t="s">
        <v>437</v>
      </c>
    </row>
    <row r="182" spans="1:17" ht="27" customHeight="1" x14ac:dyDescent="0.3">
      <c r="A182" s="36" t="s">
        <v>0</v>
      </c>
      <c r="B182" s="26">
        <v>697</v>
      </c>
      <c r="C182" s="36" t="s">
        <v>613</v>
      </c>
      <c r="D182" s="36"/>
      <c r="E182" s="36" t="s">
        <v>597</v>
      </c>
      <c r="F182" s="36">
        <v>502902</v>
      </c>
      <c r="G182" s="36">
        <v>210022496</v>
      </c>
      <c r="H182" s="35">
        <v>3200027555</v>
      </c>
      <c r="I182" s="25">
        <v>44915</v>
      </c>
      <c r="J182" s="26"/>
      <c r="K182" s="27">
        <v>3840</v>
      </c>
      <c r="L182" s="28">
        <v>0</v>
      </c>
      <c r="M182" s="28">
        <v>0</v>
      </c>
      <c r="N182" s="37">
        <v>3840</v>
      </c>
      <c r="O182" s="25" t="s">
        <v>596</v>
      </c>
      <c r="P182" s="36" t="s">
        <v>488</v>
      </c>
      <c r="Q182" s="17" t="s">
        <v>437</v>
      </c>
    </row>
    <row r="183" spans="1:17" ht="26.4" customHeight="1" x14ac:dyDescent="0.3">
      <c r="A183" s="36" t="s">
        <v>0</v>
      </c>
      <c r="B183" s="26">
        <v>698</v>
      </c>
      <c r="C183" s="36" t="s">
        <v>614</v>
      </c>
      <c r="D183" s="36"/>
      <c r="E183" s="36" t="s">
        <v>598</v>
      </c>
      <c r="F183" s="36">
        <v>505134</v>
      </c>
      <c r="G183" s="36">
        <v>210022498</v>
      </c>
      <c r="H183" s="35">
        <v>3200027554</v>
      </c>
      <c r="I183" s="25">
        <v>44915</v>
      </c>
      <c r="J183" s="26"/>
      <c r="K183" s="27">
        <v>1600</v>
      </c>
      <c r="L183" s="28">
        <v>0</v>
      </c>
      <c r="M183" s="28">
        <v>0</v>
      </c>
      <c r="N183" s="37">
        <v>1600</v>
      </c>
      <c r="O183" s="25" t="s">
        <v>596</v>
      </c>
      <c r="P183" s="36" t="s">
        <v>531</v>
      </c>
      <c r="Q183" s="17" t="s">
        <v>437</v>
      </c>
    </row>
    <row r="184" spans="1:17" ht="27.6" customHeight="1" x14ac:dyDescent="0.3">
      <c r="A184" s="36" t="s">
        <v>0</v>
      </c>
      <c r="B184" s="26">
        <v>699</v>
      </c>
      <c r="C184" s="36" t="s">
        <v>611</v>
      </c>
      <c r="D184" s="36"/>
      <c r="E184" s="36" t="s">
        <v>599</v>
      </c>
      <c r="F184" s="36">
        <v>500320</v>
      </c>
      <c r="G184" s="36">
        <v>210022507</v>
      </c>
      <c r="H184" s="35">
        <v>3200027553</v>
      </c>
      <c r="I184" s="25">
        <v>44915</v>
      </c>
      <c r="J184" s="26"/>
      <c r="K184" s="27">
        <v>3000</v>
      </c>
      <c r="L184" s="28">
        <v>0</v>
      </c>
      <c r="M184" s="28">
        <v>0</v>
      </c>
      <c r="N184" s="37">
        <v>3000</v>
      </c>
      <c r="O184" s="25" t="s">
        <v>600</v>
      </c>
      <c r="P184" s="36" t="s">
        <v>3</v>
      </c>
      <c r="Q184" s="38" t="s">
        <v>4</v>
      </c>
    </row>
    <row r="185" spans="1:17" ht="24.6" customHeight="1" x14ac:dyDescent="0.3">
      <c r="A185" s="36" t="s">
        <v>0</v>
      </c>
      <c r="B185" s="26">
        <v>704</v>
      </c>
      <c r="C185" s="36" t="s">
        <v>615</v>
      </c>
      <c r="D185" s="36"/>
      <c r="E185" s="36" t="s">
        <v>601</v>
      </c>
      <c r="F185" s="36">
        <v>505108</v>
      </c>
      <c r="G185" s="36">
        <v>230001454</v>
      </c>
      <c r="H185" s="35"/>
      <c r="I185" s="25">
        <v>44887</v>
      </c>
      <c r="J185" s="26"/>
      <c r="K185" s="27">
        <v>12000</v>
      </c>
      <c r="L185" s="28">
        <v>0.21</v>
      </c>
      <c r="M185" s="28">
        <v>2520</v>
      </c>
      <c r="N185" s="37">
        <v>14520</v>
      </c>
      <c r="O185" s="25" t="s">
        <v>621</v>
      </c>
      <c r="P185" s="36" t="s">
        <v>602</v>
      </c>
      <c r="Q185" s="17" t="s">
        <v>437</v>
      </c>
    </row>
    <row r="186" spans="1:17" ht="27" customHeight="1" x14ac:dyDescent="0.3">
      <c r="A186" s="36" t="s">
        <v>0</v>
      </c>
      <c r="B186" s="26">
        <v>706</v>
      </c>
      <c r="C186" s="36" t="s">
        <v>619</v>
      </c>
      <c r="D186" s="36"/>
      <c r="E186" s="36" t="s">
        <v>603</v>
      </c>
      <c r="F186" s="36">
        <v>505134</v>
      </c>
      <c r="G186" s="36">
        <v>230001457</v>
      </c>
      <c r="H186" s="35"/>
      <c r="I186" s="25">
        <v>44895</v>
      </c>
      <c r="J186" s="26"/>
      <c r="K186" s="27">
        <v>2000</v>
      </c>
      <c r="L186" s="28">
        <v>0.21</v>
      </c>
      <c r="M186" s="28">
        <v>420</v>
      </c>
      <c r="N186" s="37">
        <v>2420</v>
      </c>
      <c r="O186" s="25" t="s">
        <v>621</v>
      </c>
      <c r="P186" s="36" t="s">
        <v>604</v>
      </c>
      <c r="Q186" s="17" t="s">
        <v>437</v>
      </c>
    </row>
    <row r="187" spans="1:17" ht="26.4" customHeight="1" x14ac:dyDescent="0.3">
      <c r="A187" s="36" t="s">
        <v>0</v>
      </c>
      <c r="B187" s="26">
        <v>707</v>
      </c>
      <c r="C187" s="36" t="s">
        <v>616</v>
      </c>
      <c r="D187" s="36"/>
      <c r="E187" s="36" t="s">
        <v>605</v>
      </c>
      <c r="F187" s="36">
        <v>505138</v>
      </c>
      <c r="G187" s="36">
        <v>230001455</v>
      </c>
      <c r="H187" s="35"/>
      <c r="I187" s="25">
        <v>44887</v>
      </c>
      <c r="J187" s="26"/>
      <c r="K187" s="27">
        <v>6500</v>
      </c>
      <c r="L187" s="28">
        <v>0.21</v>
      </c>
      <c r="M187" s="28">
        <v>1365</v>
      </c>
      <c r="N187" s="37">
        <v>7865</v>
      </c>
      <c r="O187" s="25" t="s">
        <v>621</v>
      </c>
      <c r="P187" s="36" t="s">
        <v>606</v>
      </c>
      <c r="Q187" s="17" t="s">
        <v>437</v>
      </c>
    </row>
    <row r="188" spans="1:17" ht="40.200000000000003" customHeight="1" x14ac:dyDescent="0.3">
      <c r="A188" s="36" t="s">
        <v>0</v>
      </c>
      <c r="B188" s="26">
        <v>708</v>
      </c>
      <c r="C188" s="36" t="s">
        <v>617</v>
      </c>
      <c r="D188" s="36"/>
      <c r="E188" s="36" t="s">
        <v>607</v>
      </c>
      <c r="F188" s="36">
        <v>503093</v>
      </c>
      <c r="G188" s="36">
        <v>230001459</v>
      </c>
      <c r="H188" s="35"/>
      <c r="I188" s="25">
        <v>44924</v>
      </c>
      <c r="J188" s="26"/>
      <c r="K188" s="27">
        <v>11000</v>
      </c>
      <c r="L188" s="28">
        <v>0</v>
      </c>
      <c r="M188" s="28">
        <v>0</v>
      </c>
      <c r="N188" s="37">
        <v>11000</v>
      </c>
      <c r="O188" s="25" t="s">
        <v>608</v>
      </c>
      <c r="P188" s="36" t="s">
        <v>609</v>
      </c>
      <c r="Q188" s="17" t="s">
        <v>437</v>
      </c>
    </row>
    <row r="189" spans="1:17" ht="27.6" customHeight="1" x14ac:dyDescent="0.3">
      <c r="A189" s="1" t="s">
        <v>0</v>
      </c>
      <c r="B189" s="2">
        <v>727</v>
      </c>
      <c r="C189" s="1" t="s">
        <v>618</v>
      </c>
      <c r="D189" s="1"/>
      <c r="E189" s="1" t="s">
        <v>610</v>
      </c>
      <c r="F189" s="1">
        <v>504911</v>
      </c>
      <c r="G189" s="1">
        <v>210022491</v>
      </c>
      <c r="H189" s="12">
        <v>3200027609</v>
      </c>
      <c r="I189" s="3">
        <v>44904</v>
      </c>
      <c r="J189" s="2"/>
      <c r="K189" s="4">
        <v>137.28</v>
      </c>
      <c r="L189" s="5">
        <v>0</v>
      </c>
      <c r="M189" s="5">
        <v>0</v>
      </c>
      <c r="N189" s="6">
        <v>137.28</v>
      </c>
      <c r="O189" s="3">
        <v>44896</v>
      </c>
      <c r="P189" s="1" t="s">
        <v>80</v>
      </c>
      <c r="Q189" s="17" t="s">
        <v>437</v>
      </c>
    </row>
    <row r="190" spans="1:17" x14ac:dyDescent="0.3">
      <c r="G190" s="29" t="s">
        <v>165</v>
      </c>
      <c r="H190" s="30"/>
      <c r="I190" s="40"/>
    </row>
    <row r="191" spans="1:17" x14ac:dyDescent="0.3">
      <c r="G191" s="31" t="s">
        <v>166</v>
      </c>
      <c r="H191" s="41"/>
      <c r="I191" s="42"/>
    </row>
    <row r="192" spans="1:17" x14ac:dyDescent="0.3">
      <c r="G192" s="32" t="s">
        <v>620</v>
      </c>
      <c r="H192" s="33"/>
      <c r="I192" s="43"/>
    </row>
  </sheetData>
  <dataValidations count="1">
    <dataValidation type="textLength" operator="equal" allowBlank="1" showInputMessage="1" showErrorMessage="1" errorTitle="Número de caracteres erróneo" error="El CIF debe contener nueve caracteres" sqref="Q117 Q130" xr:uid="{2BBD179A-A184-45AC-915C-E45AD9F2511C}">
      <formula1>9</formula1>
    </dataValidation>
  </dataValidations>
  <pageMargins left="0.7" right="0.7" top="0.75" bottom="0.75" header="0.3" footer="0.3"/>
  <pageSetup paperSize="9" orientation="portrait" r:id="rId1"/>
  <ignoredErrors>
    <ignoredError sqref="Q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DFA9-AC33-49A1-9CCB-8E6344862EBF}">
  <dimension ref="E1:E3"/>
  <sheetViews>
    <sheetView workbookViewId="0">
      <selection activeCell="B1" sqref="B1:D3"/>
    </sheetView>
  </sheetViews>
  <sheetFormatPr baseColWidth="10" defaultRowHeight="14.4" x14ac:dyDescent="0.3"/>
  <sheetData>
    <row r="1" spans="5:5" x14ac:dyDescent="0.3">
      <c r="E1" s="39"/>
    </row>
    <row r="2" spans="5:5" x14ac:dyDescent="0.3">
      <c r="E2" s="39"/>
    </row>
    <row r="3" spans="5:5" x14ac:dyDescent="0.3">
      <c r="E3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2023-01-19T13:01:30Z</dcterms:modified>
</cp:coreProperties>
</file>