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serverpalaudc01\DEPARTAMENTAL_LESARTS\Area Economico Financiera\PORTAL DE TRANSPARENCIA\2021_PORTAL TRANSPARENCIA\Presupuestos_PT_2021\"/>
    </mc:Choice>
  </mc:AlternateContent>
  <xr:revisionPtr revIDLastSave="0" documentId="13_ncr:1_{0EF51F05-E7F2-47AB-AAC3-DB6359740D3D}" xr6:coauthVersionLast="47" xr6:coauthVersionMax="47" xr10:uidLastSave="{00000000-0000-0000-0000-000000000000}"/>
  <bookViews>
    <workbookView xWindow="-120" yWindow="-120" windowWidth="29040" windowHeight="15720" tabRatio="795" firstSheet="20" activeTab="25" xr2:uid="{00000000-000D-0000-FFFF-FFFF00000000}"/>
  </bookViews>
  <sheets>
    <sheet name="PPTO despeses Anual GVA 2021" sheetId="27" r:id="rId1"/>
    <sheet name="PPTO ing Anual GVA 2021" sheetId="2" r:id="rId2"/>
    <sheet name="Execu. Ppto. Desp. 01_2021" sheetId="28" r:id="rId3"/>
    <sheet name="Exec.ppto.ing. 01_2021 GVA" sheetId="29" r:id="rId4"/>
    <sheet name="Execu. Ppto. Desp. 02_2021" sheetId="30" r:id="rId5"/>
    <sheet name="Exec.ppto.ing. 02_2021 GVA" sheetId="31" r:id="rId6"/>
    <sheet name="Execu. Ppto. Desp. 03_2021 " sheetId="32" r:id="rId7"/>
    <sheet name="Exec.ppto.ing. 03_2021 GVA " sheetId="33" r:id="rId8"/>
    <sheet name="Execu. Ppto. Desp. 04_2021  " sheetId="34" r:id="rId9"/>
    <sheet name="Exec.ppto.ing. 04_2021 GVA  " sheetId="35" r:id="rId10"/>
    <sheet name="Execu. Ppto. Desp. 05_2021 " sheetId="36" r:id="rId11"/>
    <sheet name="Exec.ppto.ing. 05_2021 GVA  " sheetId="37" r:id="rId12"/>
    <sheet name="Execu. Ppto. Desp. 06_2021 GVA " sheetId="38" r:id="rId13"/>
    <sheet name="Exec.ppto.ing. 06_2021 GVA " sheetId="39" r:id="rId14"/>
    <sheet name="Execu. Ppto. Desp. 07_2021  GVA" sheetId="40" r:id="rId15"/>
    <sheet name="Exec.ppto.ing. 07_2021 GVA " sheetId="41" r:id="rId16"/>
    <sheet name="Execu. Ppto. Desp. 08_2021 GVA" sheetId="42" r:id="rId17"/>
    <sheet name="Exec.ppto.ing. 08_2021 GVA " sheetId="43" r:id="rId18"/>
    <sheet name="Execu. Ppto. Desp. 09_2021 GVA" sheetId="45" r:id="rId19"/>
    <sheet name="Exec.ppto.ing. 09_2021 GVA  " sheetId="46" r:id="rId20"/>
    <sheet name="Execu. Ppto. Desp. 10_2021 GVA " sheetId="47" r:id="rId21"/>
    <sheet name="Exec.ppto.ing. 10_2021 GVA " sheetId="48" r:id="rId22"/>
    <sheet name="Execu. Ppto. Desp. 11_2021 GVA" sheetId="49" r:id="rId23"/>
    <sheet name="Exec.ppto.ing. 11_2021 GVA " sheetId="50" r:id="rId24"/>
    <sheet name="Execu. Ppto. Desp. 12_2021" sheetId="51" r:id="rId25"/>
    <sheet name="Exec.ppto.ing. 12_2021 GVA" sheetId="52" r:id="rId26"/>
  </sheets>
  <definedNames>
    <definedName name="_xlnm.Print_Area" localSheetId="3">'Exec.ppto.ing. 01_2021 GVA'!$A$1:$H$23</definedName>
    <definedName name="_xlnm.Print_Area" localSheetId="5">'Exec.ppto.ing. 02_2021 GVA'!$A$1:$H$23</definedName>
    <definedName name="_xlnm.Print_Area" localSheetId="7">'Exec.ppto.ing. 03_2021 GVA '!$A$1:$H$23</definedName>
    <definedName name="_xlnm.Print_Area" localSheetId="9">'Exec.ppto.ing. 04_2021 GVA  '!$A$1:$H$23</definedName>
    <definedName name="_xlnm.Print_Area" localSheetId="11">'Exec.ppto.ing. 05_2021 GVA  '!$A$1:$H$23</definedName>
    <definedName name="_xlnm.Print_Area" localSheetId="13">'Exec.ppto.ing. 06_2021 GVA '!$A$1:$H$25</definedName>
    <definedName name="_xlnm.Print_Area" localSheetId="15">'Exec.ppto.ing. 07_2021 GVA '!$A$1:$H$25</definedName>
    <definedName name="_xlnm.Print_Area" localSheetId="17">'Exec.ppto.ing. 08_2021 GVA '!$A$1:$H$25</definedName>
    <definedName name="_xlnm.Print_Area" localSheetId="19">'Exec.ppto.ing. 09_2021 GVA  '!$A$1:$H$25</definedName>
    <definedName name="_xlnm.Print_Area" localSheetId="21">'Exec.ppto.ing. 10_2021 GVA '!$A$1:$H$25</definedName>
    <definedName name="_xlnm.Print_Area" localSheetId="23">'Exec.ppto.ing. 11_2021 GVA '!$A$1:$H$25</definedName>
    <definedName name="_xlnm.Print_Area" localSheetId="25">'Exec.ppto.ing. 12_2021 GVA'!$A$1:$H$25</definedName>
    <definedName name="_xlnm.Print_Area" localSheetId="1">'PPTO ing Anual GVA 2021'!$A$1:$C$23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52" l="1"/>
  <c r="B19" i="52" s="1"/>
  <c r="B21" i="52" s="1"/>
  <c r="E4" i="52"/>
  <c r="D4" i="52"/>
  <c r="C4" i="52"/>
  <c r="F28" i="51"/>
  <c r="E28" i="51"/>
  <c r="D28" i="51"/>
  <c r="C4" i="51"/>
  <c r="C28" i="51" s="1"/>
  <c r="D28" i="47"/>
  <c r="D4" i="50"/>
  <c r="B17" i="50"/>
  <c r="B19" i="50" s="1"/>
  <c r="B21" i="50" s="1"/>
  <c r="E4" i="50"/>
  <c r="C4" i="50"/>
  <c r="F28" i="49"/>
  <c r="E28" i="49"/>
  <c r="D28" i="49"/>
  <c r="C4" i="49"/>
  <c r="C28" i="49" s="1"/>
  <c r="D4" i="48"/>
  <c r="B17" i="48"/>
  <c r="B19" i="48" s="1"/>
  <c r="B21" i="48" s="1"/>
  <c r="E4" i="48"/>
  <c r="C4" i="48"/>
  <c r="F28" i="47"/>
  <c r="E28" i="47"/>
  <c r="C4" i="47"/>
  <c r="C28" i="47" s="1"/>
  <c r="D4" i="46" l="1"/>
  <c r="B17" i="46"/>
  <c r="B19" i="46" s="1"/>
  <c r="B21" i="46" s="1"/>
  <c r="E4" i="46"/>
  <c r="C4" i="46"/>
  <c r="F28" i="45"/>
  <c r="E28" i="45"/>
  <c r="D28" i="45"/>
  <c r="C4" i="45"/>
  <c r="C28" i="45" s="1"/>
  <c r="D4" i="43"/>
  <c r="B17" i="43"/>
  <c r="B19" i="43" s="1"/>
  <c r="B21" i="43" s="1"/>
  <c r="E4" i="43"/>
  <c r="C4" i="43"/>
  <c r="F28" i="42"/>
  <c r="E28" i="42"/>
  <c r="D28" i="42"/>
  <c r="C4" i="42"/>
  <c r="C28" i="42" s="1"/>
  <c r="D4" i="41"/>
  <c r="B17" i="41" l="1"/>
  <c r="B19" i="41" s="1"/>
  <c r="B21" i="41" s="1"/>
  <c r="E4" i="41"/>
  <c r="C4" i="41"/>
  <c r="F28" i="40"/>
  <c r="E28" i="40"/>
  <c r="D28" i="40"/>
  <c r="C4" i="40"/>
  <c r="C28" i="40" s="1"/>
  <c r="D4" i="39"/>
  <c r="B17" i="39" l="1"/>
  <c r="B19" i="39" s="1"/>
  <c r="B21" i="39" s="1"/>
  <c r="E4" i="39"/>
  <c r="C4" i="39"/>
  <c r="F28" i="38"/>
  <c r="E28" i="38"/>
  <c r="D28" i="38"/>
  <c r="C4" i="38"/>
  <c r="C28" i="38" s="1"/>
  <c r="B17" i="37" l="1"/>
  <c r="B19" i="37" s="1"/>
  <c r="F28" i="36"/>
  <c r="E28" i="36"/>
  <c r="D28" i="36"/>
  <c r="C4" i="36"/>
  <c r="C28" i="36" s="1"/>
  <c r="D4" i="35"/>
  <c r="B17" i="35"/>
  <c r="B19" i="35" s="1"/>
  <c r="E4" i="35"/>
  <c r="C4" i="35"/>
  <c r="F28" i="34"/>
  <c r="E28" i="34"/>
  <c r="D28" i="34"/>
  <c r="C4" i="34"/>
  <c r="C28" i="34" s="1"/>
  <c r="D4" i="33"/>
  <c r="D4" i="31"/>
  <c r="B17" i="33" l="1"/>
  <c r="B19" i="33" s="1"/>
  <c r="E4" i="33"/>
  <c r="C4" i="33"/>
  <c r="F28" i="32"/>
  <c r="E28" i="32"/>
  <c r="D28" i="32"/>
  <c r="C4" i="32"/>
  <c r="C28" i="32" s="1"/>
  <c r="B17" i="31"/>
  <c r="B19" i="31" s="1"/>
  <c r="E4" i="31"/>
  <c r="C4" i="31"/>
  <c r="F28" i="30"/>
  <c r="E28" i="30"/>
  <c r="D28" i="30"/>
  <c r="C4" i="30"/>
  <c r="C28" i="30" s="1"/>
  <c r="B17" i="29"/>
  <c r="B19" i="29" s="1"/>
  <c r="C4" i="29"/>
  <c r="C4" i="28"/>
  <c r="B17" i="2"/>
  <c r="B19" i="2" s="1"/>
  <c r="E4" i="29" l="1"/>
  <c r="D4" i="29"/>
  <c r="C28" i="28"/>
  <c r="F28" i="28"/>
  <c r="E28" i="28"/>
  <c r="D28" i="28"/>
</calcChain>
</file>

<file path=xl/sharedStrings.xml><?xml version="1.0" encoding="utf-8"?>
<sst xmlns="http://schemas.openxmlformats.org/spreadsheetml/2006/main" count="918" uniqueCount="73">
  <si>
    <t>TOTAL</t>
  </si>
  <si>
    <t>Aplicació econòmica</t>
  </si>
  <si>
    <t>Denominació econòmica del crèdit</t>
  </si>
  <si>
    <t>Retribucions bàsiques</t>
  </si>
  <si>
    <t>Altre personal</t>
  </si>
  <si>
    <t>Quotes socials</t>
  </si>
  <si>
    <t>TOTAL CAPÍTOL I</t>
  </si>
  <si>
    <t>TOTAL CAPÍTOL II</t>
  </si>
  <si>
    <t>Arrendaments d'edificis i altres construccions</t>
  </si>
  <si>
    <t>Maquinària, instal·lacions i utillatge</t>
  </si>
  <si>
    <t>Subministraments</t>
  </si>
  <si>
    <t>Transports</t>
  </si>
  <si>
    <t>Primes d'assegurances</t>
  </si>
  <si>
    <t>Despeses diverses</t>
  </si>
  <si>
    <t>Treballs realizats per altres empreses i professionals</t>
  </si>
  <si>
    <t>Altres</t>
  </si>
  <si>
    <t>Dotació financiera</t>
  </si>
  <si>
    <t>(En milers d'euros)</t>
  </si>
  <si>
    <t>Interessos</t>
  </si>
  <si>
    <t>Altres despeses financeres</t>
  </si>
  <si>
    <t>TOTAL CAPÍTOL III</t>
  </si>
  <si>
    <t>A institucions i organismes sense fins de lucre</t>
  </si>
  <si>
    <t>TOTAL CAPÍTOL IV</t>
  </si>
  <si>
    <t>DESAGREGACIÓ PER CAPÍTOLS DE DESPESA</t>
  </si>
  <si>
    <t>DETALL D'INGRESSOS AFECTES A PROGRAMES</t>
  </si>
  <si>
    <t>Cód. Ing.</t>
  </si>
  <si>
    <t>Origen/Destinació del finançament</t>
  </si>
  <si>
    <t>Entrades</t>
  </si>
  <si>
    <t>VENDA D'ENTRADES</t>
  </si>
  <si>
    <t>ALTRES INGRESSOS</t>
  </si>
  <si>
    <t>Altres ingressos</t>
  </si>
  <si>
    <t>Patrocinadors</t>
  </si>
  <si>
    <t>DE CULTURA</t>
  </si>
  <si>
    <t>DE LA CONSELLERÍA A QUÈ ESTÀ ADSCRIT</t>
  </si>
  <si>
    <t>Finançament operacions corrents</t>
  </si>
  <si>
    <t>INTERESSOS DE COMPTES CORRENTS</t>
  </si>
  <si>
    <t>Interessos de depòsits</t>
  </si>
  <si>
    <t>LLOGER DE LOCALS</t>
  </si>
  <si>
    <t>Rendes d'immobles</t>
  </si>
  <si>
    <t>TOTAL CAPÍTOLS</t>
  </si>
  <si>
    <t>Maquinària, intal·lacions i utillatge</t>
  </si>
  <si>
    <t>Mobiliari i béns</t>
  </si>
  <si>
    <t>Altre inmobilitzat material</t>
  </si>
  <si>
    <t>Aplicacions informàtiques</t>
  </si>
  <si>
    <t>TOTAL CAPÍTOL VI</t>
  </si>
  <si>
    <t>Grau d'execució</t>
  </si>
  <si>
    <t>Import anual pressupost GV 2021</t>
  </si>
  <si>
    <t>Equips per a processos d'infromació</t>
  </si>
  <si>
    <t>DE LA SEGURETAT SOCIAL</t>
  </si>
  <si>
    <t>Subvencions</t>
  </si>
  <si>
    <t>D'AJUNTAMENTS</t>
  </si>
  <si>
    <t>DE DIPUTACIONS</t>
  </si>
  <si>
    <t>Import executat Acum gener 2021</t>
  </si>
  <si>
    <t>Diferència Ppto  vs. execució exercici 2021</t>
  </si>
  <si>
    <t>Import executat Acum febrer 2021</t>
  </si>
  <si>
    <t>Import executat Acum abril 2021</t>
  </si>
  <si>
    <t>Import executat Acum març 2021</t>
  </si>
  <si>
    <t>Import executat Acum maig 2021</t>
  </si>
  <si>
    <t>Import executat Acum jun 2021</t>
  </si>
  <si>
    <t>Import executat Acum jul 2021</t>
  </si>
  <si>
    <t>Import executat Acum ago 2021</t>
  </si>
  <si>
    <t>Import executat Acum set 2021</t>
  </si>
  <si>
    <t>Import executat Acum oct 2021</t>
  </si>
  <si>
    <t>Import executat Acum nov 2021</t>
  </si>
  <si>
    <t>Import executat Acum dic 2021</t>
  </si>
  <si>
    <t>ALTRES</t>
  </si>
  <si>
    <t>Propiedad industrial</t>
  </si>
  <si>
    <t>Data d'emissió:</t>
  </si>
  <si>
    <t>Gen'2023</t>
  </si>
  <si>
    <t>Òrgan emisor:</t>
  </si>
  <si>
    <t>Departament de comptabilitat i finances</t>
  </si>
  <si>
    <t>Periodicitat: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</si>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</sst>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[$€]_-;\-* #,##0.00\ [$€]_-;_-* \-??\ [$€]_-;_-@_-"/>
  </numFmts>
  <fonts count="29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" fillId="16" borderId="1" applyNumberFormat="0" applyAlignment="0" applyProtection="0"/>
    <xf numFmtId="0" fontId="3" fillId="17" borderId="2" applyNumberFormat="0" applyAlignment="0" applyProtection="0"/>
    <xf numFmtId="0" fontId="4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164" fontId="21" fillId="0" borderId="0" applyFill="0" applyBorder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1" fillId="0" borderId="0"/>
    <xf numFmtId="0" fontId="21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6" fillId="0" borderId="8" applyNumberFormat="0" applyFill="0" applyAlignment="0" applyProtection="0"/>
    <xf numFmtId="0" fontId="13" fillId="0" borderId="9" applyNumberFormat="0" applyFill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vertical="center"/>
    </xf>
    <xf numFmtId="0" fontId="19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13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/>
    <xf numFmtId="0" fontId="18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left" vertical="center" wrapText="1"/>
    </xf>
    <xf numFmtId="4" fontId="18" fillId="0" borderId="21" xfId="0" applyNumberFormat="1" applyFont="1" applyBorder="1"/>
    <xf numFmtId="4" fontId="17" fillId="0" borderId="13" xfId="0" applyNumberFormat="1" applyFont="1" applyBorder="1"/>
    <xf numFmtId="0" fontId="20" fillId="0" borderId="0" xfId="0" applyFont="1" applyAlignment="1">
      <alignment horizontal="center" vertical="center"/>
    </xf>
    <xf numFmtId="4" fontId="18" fillId="0" borderId="22" xfId="0" applyNumberFormat="1" applyFont="1" applyBorder="1"/>
    <xf numFmtId="4" fontId="18" fillId="0" borderId="23" xfId="0" applyNumberFormat="1" applyFont="1" applyBorder="1"/>
    <xf numFmtId="4" fontId="18" fillId="0" borderId="24" xfId="0" applyNumberFormat="1" applyFont="1" applyBorder="1"/>
    <xf numFmtId="4" fontId="18" fillId="0" borderId="11" xfId="0" applyNumberFormat="1" applyFont="1" applyBorder="1"/>
    <xf numFmtId="0" fontId="17" fillId="0" borderId="12" xfId="0" applyFont="1" applyBorder="1" applyAlignment="1">
      <alignment horizontal="left" vertical="center" wrapText="1"/>
    </xf>
    <xf numFmtId="4" fontId="17" fillId="0" borderId="12" xfId="0" applyNumberFormat="1" applyFont="1" applyBorder="1"/>
    <xf numFmtId="0" fontId="18" fillId="0" borderId="2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left" vertical="center" wrapText="1"/>
    </xf>
    <xf numFmtId="4" fontId="18" fillId="0" borderId="26" xfId="0" applyNumberFormat="1" applyFont="1" applyBorder="1"/>
    <xf numFmtId="4" fontId="18" fillId="0" borderId="18" xfId="0" applyNumberFormat="1" applyFont="1" applyBorder="1"/>
    <xf numFmtId="0" fontId="18" fillId="0" borderId="28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left" vertical="center" wrapText="1"/>
    </xf>
    <xf numFmtId="4" fontId="18" fillId="0" borderId="28" xfId="0" applyNumberFormat="1" applyFont="1" applyBorder="1"/>
    <xf numFmtId="0" fontId="22" fillId="0" borderId="0" xfId="0" applyFont="1" applyAlignment="1">
      <alignment horizontal="right"/>
    </xf>
    <xf numFmtId="4" fontId="22" fillId="0" borderId="0" xfId="0" applyNumberFormat="1" applyFont="1"/>
    <xf numFmtId="4" fontId="24" fillId="0" borderId="0" xfId="0" applyNumberFormat="1" applyFont="1"/>
    <xf numFmtId="0" fontId="0" fillId="0" borderId="0" xfId="0" quotePrefix="1"/>
    <xf numFmtId="0" fontId="25" fillId="0" borderId="0" xfId="0" quotePrefix="1" applyFont="1"/>
    <xf numFmtId="0" fontId="17" fillId="16" borderId="19" xfId="0" applyFont="1" applyFill="1" applyBorder="1" applyAlignment="1">
      <alignment horizontal="center" vertical="center" wrapText="1"/>
    </xf>
    <xf numFmtId="0" fontId="17" fillId="16" borderId="20" xfId="0" applyFont="1" applyFill="1" applyBorder="1" applyAlignment="1">
      <alignment horizontal="center" vertical="center" wrapText="1"/>
    </xf>
    <xf numFmtId="0" fontId="17" fillId="16" borderId="25" xfId="0" applyFont="1" applyFill="1" applyBorder="1" applyAlignment="1">
      <alignment horizontal="center" vertical="center" wrapText="1"/>
    </xf>
    <xf numFmtId="0" fontId="17" fillId="16" borderId="24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8" xfId="0" applyFont="1" applyBorder="1"/>
    <xf numFmtId="4" fontId="17" fillId="0" borderId="29" xfId="0" applyNumberFormat="1" applyFont="1" applyBorder="1"/>
    <xf numFmtId="0" fontId="18" fillId="0" borderId="10" xfId="0" applyFont="1" applyBorder="1"/>
    <xf numFmtId="0" fontId="18" fillId="0" borderId="15" xfId="0" applyFont="1" applyBorder="1"/>
    <xf numFmtId="0" fontId="18" fillId="0" borderId="30" xfId="0" applyFont="1" applyBorder="1" applyAlignment="1">
      <alignment horizontal="center" vertical="center" wrapText="1"/>
    </xf>
    <xf numFmtId="0" fontId="18" fillId="0" borderId="30" xfId="0" applyFont="1" applyBorder="1"/>
    <xf numFmtId="2" fontId="18" fillId="0" borderId="15" xfId="0" applyNumberFormat="1" applyFont="1" applyBorder="1"/>
    <xf numFmtId="2" fontId="18" fillId="0" borderId="10" xfId="0" applyNumberFormat="1" applyFont="1" applyBorder="1"/>
    <xf numFmtId="2" fontId="18" fillId="0" borderId="30" xfId="0" applyNumberFormat="1" applyFont="1" applyBorder="1"/>
    <xf numFmtId="4" fontId="0" fillId="0" borderId="0" xfId="0" applyNumberFormat="1"/>
    <xf numFmtId="4" fontId="18" fillId="0" borderId="33" xfId="0" applyNumberFormat="1" applyFont="1" applyBorder="1" applyAlignment="1">
      <alignment horizontal="right" vertical="center" wrapText="1"/>
    </xf>
    <xf numFmtId="4" fontId="17" fillId="0" borderId="13" xfId="0" applyNumberFormat="1" applyFont="1" applyBorder="1" applyAlignment="1">
      <alignment horizontal="right"/>
    </xf>
    <xf numFmtId="4" fontId="24" fillId="0" borderId="0" xfId="0" applyNumberFormat="1" applyFont="1" applyAlignment="1">
      <alignment horizontal="right"/>
    </xf>
    <xf numFmtId="4" fontId="17" fillId="0" borderId="29" xfId="0" applyNumberFormat="1" applyFont="1" applyBorder="1" applyAlignment="1">
      <alignment horizontal="right"/>
    </xf>
    <xf numFmtId="4" fontId="18" fillId="0" borderId="34" xfId="0" applyNumberFormat="1" applyFont="1" applyBorder="1" applyAlignment="1">
      <alignment horizontal="right" vertical="center" wrapText="1"/>
    </xf>
    <xf numFmtId="4" fontId="18" fillId="0" borderId="35" xfId="0" applyNumberFormat="1" applyFont="1" applyBorder="1" applyAlignment="1">
      <alignment horizontal="right" vertical="center" wrapText="1"/>
    </xf>
    <xf numFmtId="4" fontId="17" fillId="0" borderId="32" xfId="0" applyNumberFormat="1" applyFont="1" applyBorder="1" applyAlignment="1">
      <alignment horizontal="right"/>
    </xf>
    <xf numFmtId="4" fontId="18" fillId="0" borderId="36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18" fillId="0" borderId="15" xfId="0" applyNumberFormat="1" applyFont="1" applyBorder="1" applyAlignment="1">
      <alignment horizontal="right"/>
    </xf>
    <xf numFmtId="4" fontId="18" fillId="0" borderId="10" xfId="0" applyNumberFormat="1" applyFont="1" applyBorder="1" applyAlignment="1">
      <alignment horizontal="right"/>
    </xf>
    <xf numFmtId="4" fontId="18" fillId="0" borderId="30" xfId="0" applyNumberFormat="1" applyFont="1" applyBorder="1" applyAlignment="1">
      <alignment horizontal="right"/>
    </xf>
    <xf numFmtId="0" fontId="18" fillId="0" borderId="0" xfId="0" applyFont="1"/>
    <xf numFmtId="0" fontId="17" fillId="16" borderId="37" xfId="0" applyFont="1" applyFill="1" applyBorder="1" applyAlignment="1">
      <alignment horizontal="center" vertical="center" wrapText="1"/>
    </xf>
    <xf numFmtId="10" fontId="17" fillId="16" borderId="13" xfId="0" applyNumberFormat="1" applyFont="1" applyFill="1" applyBorder="1" applyAlignment="1">
      <alignment horizontal="center" vertical="center" wrapText="1"/>
    </xf>
    <xf numFmtId="4" fontId="18" fillId="0" borderId="38" xfId="0" applyNumberFormat="1" applyFont="1" applyBorder="1"/>
    <xf numFmtId="10" fontId="18" fillId="0" borderId="21" xfId="0" applyNumberFormat="1" applyFont="1" applyBorder="1"/>
    <xf numFmtId="10" fontId="18" fillId="0" borderId="22" xfId="0" applyNumberFormat="1" applyFont="1" applyBorder="1"/>
    <xf numFmtId="4" fontId="18" fillId="0" borderId="40" xfId="0" applyNumberFormat="1" applyFont="1" applyBorder="1"/>
    <xf numFmtId="10" fontId="18" fillId="0" borderId="23" xfId="0" applyNumberFormat="1" applyFont="1" applyBorder="1"/>
    <xf numFmtId="10" fontId="17" fillId="0" borderId="13" xfId="0" applyNumberFormat="1" applyFont="1" applyBorder="1"/>
    <xf numFmtId="0" fontId="17" fillId="0" borderId="0" xfId="0" applyFont="1"/>
    <xf numFmtId="4" fontId="18" fillId="0" borderId="25" xfId="0" applyNumberFormat="1" applyFont="1" applyBorder="1"/>
    <xf numFmtId="10" fontId="18" fillId="0" borderId="24" xfId="0" applyNumberFormat="1" applyFont="1" applyBorder="1"/>
    <xf numFmtId="10" fontId="18" fillId="0" borderId="0" xfId="0" applyNumberFormat="1" applyFont="1"/>
    <xf numFmtId="4" fontId="26" fillId="0" borderId="0" xfId="0" applyNumberFormat="1" applyFont="1"/>
    <xf numFmtId="10" fontId="18" fillId="0" borderId="15" xfId="43" applyNumberFormat="1" applyFont="1" applyBorder="1"/>
    <xf numFmtId="10" fontId="18" fillId="0" borderId="10" xfId="43" applyNumberFormat="1" applyFont="1" applyBorder="1"/>
    <xf numFmtId="10" fontId="18" fillId="0" borderId="30" xfId="43" applyNumberFormat="1" applyFont="1" applyBorder="1"/>
    <xf numFmtId="10" fontId="17" fillId="0" borderId="29" xfId="43" applyNumberFormat="1" applyFont="1" applyBorder="1"/>
    <xf numFmtId="10" fontId="18" fillId="0" borderId="0" xfId="43" applyNumberFormat="1" applyFont="1"/>
    <xf numFmtId="10" fontId="17" fillId="0" borderId="13" xfId="43" applyNumberFormat="1" applyFont="1" applyBorder="1"/>
    <xf numFmtId="10" fontId="0" fillId="0" borderId="0" xfId="0" applyNumberFormat="1"/>
    <xf numFmtId="4" fontId="18" fillId="0" borderId="41" xfId="0" applyNumberFormat="1" applyFont="1" applyBorder="1"/>
    <xf numFmtId="10" fontId="18" fillId="0" borderId="41" xfId="0" applyNumberFormat="1" applyFont="1" applyBorder="1"/>
    <xf numFmtId="4" fontId="18" fillId="0" borderId="42" xfId="0" applyNumberFormat="1" applyFont="1" applyBorder="1"/>
    <xf numFmtId="10" fontId="18" fillId="0" borderId="42" xfId="0" applyNumberFormat="1" applyFont="1" applyBorder="1"/>
    <xf numFmtId="4" fontId="18" fillId="0" borderId="29" xfId="0" applyNumberFormat="1" applyFont="1" applyBorder="1"/>
    <xf numFmtId="10" fontId="18" fillId="0" borderId="29" xfId="0" applyNumberFormat="1" applyFont="1" applyBorder="1"/>
    <xf numFmtId="10" fontId="22" fillId="0" borderId="0" xfId="0" applyNumberFormat="1" applyFont="1"/>
    <xf numFmtId="0" fontId="17" fillId="0" borderId="32" xfId="0" applyFont="1" applyBorder="1"/>
    <xf numFmtId="0" fontId="17" fillId="0" borderId="43" xfId="0" applyFont="1" applyBorder="1"/>
    <xf numFmtId="0" fontId="17" fillId="16" borderId="32" xfId="0" applyFont="1" applyFill="1" applyBorder="1" applyAlignment="1">
      <alignment horizontal="center" vertical="center" wrapText="1"/>
    </xf>
    <xf numFmtId="4" fontId="17" fillId="0" borderId="45" xfId="0" applyNumberFormat="1" applyFont="1" applyBorder="1"/>
    <xf numFmtId="0" fontId="17" fillId="16" borderId="44" xfId="0" applyFont="1" applyFill="1" applyBorder="1" applyAlignment="1">
      <alignment horizontal="center" vertical="center" wrapText="1"/>
    </xf>
    <xf numFmtId="2" fontId="18" fillId="0" borderId="38" xfId="0" applyNumberFormat="1" applyFont="1" applyBorder="1"/>
    <xf numFmtId="2" fontId="18" fillId="0" borderId="39" xfId="0" applyNumberFormat="1" applyFont="1" applyBorder="1"/>
    <xf numFmtId="2" fontId="18" fillId="0" borderId="51" xfId="0" applyNumberFormat="1" applyFont="1" applyBorder="1"/>
    <xf numFmtId="4" fontId="17" fillId="0" borderId="52" xfId="0" applyNumberFormat="1" applyFont="1" applyBorder="1"/>
    <xf numFmtId="0" fontId="18" fillId="0" borderId="33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4" fontId="18" fillId="0" borderId="46" xfId="0" applyNumberFormat="1" applyFont="1" applyBorder="1" applyAlignment="1">
      <alignment horizontal="right" vertical="center" wrapText="1"/>
    </xf>
    <xf numFmtId="4" fontId="18" fillId="0" borderId="47" xfId="0" applyNumberFormat="1" applyFont="1" applyBorder="1" applyAlignment="1">
      <alignment horizontal="right" vertical="center" wrapText="1"/>
    </xf>
    <xf numFmtId="4" fontId="18" fillId="0" borderId="48" xfId="0" applyNumberFormat="1" applyFont="1" applyBorder="1" applyAlignment="1">
      <alignment horizontal="right" vertical="center" wrapText="1"/>
    </xf>
    <xf numFmtId="4" fontId="17" fillId="0" borderId="44" xfId="0" applyNumberFormat="1" applyFont="1" applyBorder="1" applyAlignment="1">
      <alignment horizontal="right"/>
    </xf>
    <xf numFmtId="4" fontId="18" fillId="0" borderId="44" xfId="0" applyNumberFormat="1" applyFont="1" applyBorder="1" applyAlignment="1">
      <alignment horizontal="right" vertical="center" wrapText="1"/>
    </xf>
    <xf numFmtId="0" fontId="17" fillId="0" borderId="55" xfId="0" quotePrefix="1" applyFont="1" applyBorder="1" applyAlignment="1">
      <alignment horizontal="center" vertical="center" wrapText="1"/>
    </xf>
    <xf numFmtId="0" fontId="17" fillId="16" borderId="36" xfId="0" applyFont="1" applyFill="1" applyBorder="1" applyAlignment="1">
      <alignment horizontal="center" vertical="center" wrapText="1"/>
    </xf>
    <xf numFmtId="0" fontId="18" fillId="0" borderId="33" xfId="0" applyFont="1" applyBorder="1"/>
    <xf numFmtId="0" fontId="18" fillId="0" borderId="34" xfId="0" applyFont="1" applyBorder="1"/>
    <xf numFmtId="0" fontId="18" fillId="0" borderId="50" xfId="0" applyFont="1" applyBorder="1"/>
    <xf numFmtId="4" fontId="17" fillId="16" borderId="49" xfId="0" applyNumberFormat="1" applyFont="1" applyFill="1" applyBorder="1" applyAlignment="1">
      <alignment horizontal="center" vertical="center" wrapText="1"/>
    </xf>
    <xf numFmtId="4" fontId="18" fillId="0" borderId="46" xfId="0" applyNumberFormat="1" applyFont="1" applyBorder="1" applyAlignment="1">
      <alignment horizontal="right"/>
    </xf>
    <xf numFmtId="4" fontId="18" fillId="0" borderId="47" xfId="0" applyNumberFormat="1" applyFont="1" applyBorder="1" applyAlignment="1">
      <alignment horizontal="right"/>
    </xf>
    <xf numFmtId="4" fontId="18" fillId="0" borderId="53" xfId="0" applyNumberFormat="1" applyFont="1" applyBorder="1" applyAlignment="1">
      <alignment horizontal="right"/>
    </xf>
    <xf numFmtId="4" fontId="17" fillId="0" borderId="54" xfId="0" applyNumberFormat="1" applyFont="1" applyBorder="1" applyAlignment="1">
      <alignment horizontal="right"/>
    </xf>
    <xf numFmtId="4" fontId="0" fillId="0" borderId="56" xfId="0" applyNumberFormat="1" applyBorder="1" applyAlignment="1">
      <alignment horizontal="right"/>
    </xf>
    <xf numFmtId="0" fontId="18" fillId="0" borderId="10" xfId="0" applyFont="1" applyBorder="1" applyAlignment="1">
      <alignment horizontal="center" vertical="center"/>
    </xf>
    <xf numFmtId="0" fontId="18" fillId="0" borderId="34" xfId="0" applyFont="1" applyBorder="1" applyAlignment="1">
      <alignment horizontal="left" vertical="center"/>
    </xf>
    <xf numFmtId="4" fontId="18" fillId="0" borderId="47" xfId="0" applyNumberFormat="1" applyFont="1" applyBorder="1" applyAlignment="1">
      <alignment horizontal="right" vertical="center"/>
    </xf>
    <xf numFmtId="0" fontId="22" fillId="0" borderId="55" xfId="0" quotePrefix="1" applyFont="1" applyBorder="1" applyAlignment="1">
      <alignment horizontal="center" vertical="center" wrapText="1"/>
    </xf>
    <xf numFmtId="4" fontId="18" fillId="0" borderId="23" xfId="0" applyNumberFormat="1" applyFont="1" applyBorder="1" applyAlignment="1">
      <alignment vertical="center"/>
    </xf>
    <xf numFmtId="10" fontId="18" fillId="0" borderId="23" xfId="0" applyNumberFormat="1" applyFont="1" applyBorder="1" applyAlignment="1">
      <alignment vertical="center"/>
    </xf>
    <xf numFmtId="4" fontId="18" fillId="0" borderId="14" xfId="0" applyNumberFormat="1" applyFont="1" applyBorder="1"/>
    <xf numFmtId="4" fontId="17" fillId="0" borderId="44" xfId="0" applyNumberFormat="1" applyFont="1" applyBorder="1"/>
    <xf numFmtId="4" fontId="18" fillId="0" borderId="16" xfId="0" applyNumberFormat="1" applyFont="1" applyBorder="1"/>
    <xf numFmtId="4" fontId="18" fillId="0" borderId="31" xfId="0" applyNumberFormat="1" applyFont="1" applyBorder="1"/>
    <xf numFmtId="4" fontId="18" fillId="0" borderId="31" xfId="0" applyNumberFormat="1" applyFont="1" applyBorder="1" applyAlignment="1">
      <alignment vertical="center"/>
    </xf>
    <xf numFmtId="4" fontId="17" fillId="0" borderId="19" xfId="0" applyNumberFormat="1" applyFont="1" applyBorder="1"/>
    <xf numFmtId="4" fontId="18" fillId="0" borderId="16" xfId="0" applyNumberFormat="1" applyFont="1" applyBorder="1" applyAlignment="1">
      <alignment vertical="center"/>
    </xf>
    <xf numFmtId="4" fontId="18" fillId="0" borderId="17" xfId="0" applyNumberFormat="1" applyFont="1" applyBorder="1" applyAlignment="1">
      <alignment vertical="center"/>
    </xf>
    <xf numFmtId="9" fontId="17" fillId="16" borderId="12" xfId="44" applyFont="1" applyFill="1" applyBorder="1" applyAlignment="1">
      <alignment horizontal="center" vertical="center" wrapText="1"/>
    </xf>
    <xf numFmtId="4" fontId="18" fillId="0" borderId="14" xfId="0" applyNumberFormat="1" applyFont="1" applyBorder="1" applyAlignment="1">
      <alignment vertical="center"/>
    </xf>
    <xf numFmtId="0" fontId="23" fillId="4" borderId="0" xfId="0" applyFont="1" applyFill="1" applyAlignment="1">
      <alignment horizontal="center" vertical="top" wrapText="1"/>
    </xf>
    <xf numFmtId="0" fontId="23" fillId="4" borderId="0" xfId="0" applyFont="1" applyFill="1" applyAlignment="1">
      <alignment horizontal="center" vertical="center" wrapText="1"/>
    </xf>
    <xf numFmtId="0" fontId="27" fillId="4" borderId="0" xfId="0" applyFont="1" applyFill="1" applyAlignment="1">
      <alignment horizontal="center" vertical="center" wrapText="1"/>
    </xf>
    <xf numFmtId="0" fontId="18" fillId="0" borderId="35" xfId="0" applyFont="1" applyBorder="1"/>
    <xf numFmtId="4" fontId="18" fillId="0" borderId="48" xfId="0" applyNumberFormat="1" applyFont="1" applyBorder="1" applyAlignment="1">
      <alignment horizontal="right"/>
    </xf>
    <xf numFmtId="2" fontId="18" fillId="0" borderId="40" xfId="0" applyNumberFormat="1" applyFont="1" applyBorder="1"/>
    <xf numFmtId="0" fontId="18" fillId="0" borderId="14" xfId="0" applyFont="1" applyBorder="1" applyAlignment="1">
      <alignment horizontal="center" vertical="center" wrapText="1"/>
    </xf>
    <xf numFmtId="10" fontId="18" fillId="0" borderId="21" xfId="43" applyNumberFormat="1" applyFont="1" applyBorder="1"/>
    <xf numFmtId="0" fontId="18" fillId="0" borderId="16" xfId="0" applyFont="1" applyBorder="1" applyAlignment="1">
      <alignment horizontal="center" vertical="center" wrapText="1"/>
    </xf>
    <xf numFmtId="10" fontId="18" fillId="0" borderId="22" xfId="43" applyNumberFormat="1" applyFont="1" applyBorder="1"/>
    <xf numFmtId="0" fontId="18" fillId="0" borderId="17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10" fontId="18" fillId="0" borderId="57" xfId="43" applyNumberFormat="1" applyFont="1" applyBorder="1"/>
    <xf numFmtId="0" fontId="17" fillId="0" borderId="27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17" fontId="28" fillId="0" borderId="0" xfId="0" quotePrefix="1" applyNumberFormat="1" applyFont="1" applyAlignment="1">
      <alignment horizontal="left"/>
    </xf>
    <xf numFmtId="0" fontId="28" fillId="0" borderId="0" xfId="0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 xr:uid="{00000000-0005-0000-0000-00001D000000}"/>
    <cellStyle name="Incorrecto" xfId="31" builtinId="27" customBuiltin="1"/>
    <cellStyle name="Neutral" xfId="32" builtinId="28" customBuiltin="1"/>
    <cellStyle name="Normal" xfId="0" builtinId="0"/>
    <cellStyle name="Normal 2" xfId="33" xr:uid="{00000000-0005-0000-0000-000021000000}"/>
    <cellStyle name="Notas" xfId="34" builtinId="10" customBuiltin="1"/>
    <cellStyle name="Porcentaje" xfId="44" builtinId="5"/>
    <cellStyle name="Porcentaje 2" xfId="43" xr:uid="{19CBB8F0-F4B1-40BD-B225-162A8F7891EE}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xr:uid="{00000000-0005-0000-0000-000028000000}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1" defaultTableStyle="TableStyleMedium2" defaultPivotStyle="PivotStyleLight16">
    <tableStyle name="Invisible" pivot="0" table="0" count="0" xr9:uid="{E31324B7-2BF6-4112-9A8B-E55A47BFF72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2:C36"/>
  <sheetViews>
    <sheetView topLeftCell="A14" workbookViewId="0">
      <selection activeCell="C28" sqref="C28"/>
    </sheetView>
  </sheetViews>
  <sheetFormatPr baseColWidth="10" defaultRowHeight="12.75" x14ac:dyDescent="0.2"/>
  <cols>
    <col min="1" max="1" width="17.42578125" customWidth="1"/>
    <col min="2" max="2" width="61.7109375" customWidth="1"/>
    <col min="3" max="3" width="18.28515625" customWidth="1"/>
    <col min="4" max="4" width="12.7109375" customWidth="1"/>
  </cols>
  <sheetData>
    <row r="2" spans="1:3" ht="23.25" customHeight="1" x14ac:dyDescent="0.2">
      <c r="A2" s="138" t="s">
        <v>23</v>
      </c>
      <c r="B2" s="138"/>
      <c r="C2" s="138"/>
    </row>
    <row r="3" spans="1:3" ht="17.25" customHeight="1" thickBot="1" x14ac:dyDescent="0.25">
      <c r="C3" s="19" t="s">
        <v>17</v>
      </c>
    </row>
    <row r="4" spans="1:3" ht="45" customHeight="1" thickBot="1" x14ac:dyDescent="0.25">
      <c r="A4" s="7" t="s">
        <v>1</v>
      </c>
      <c r="B4" s="7" t="s">
        <v>2</v>
      </c>
      <c r="C4" s="8" t="s">
        <v>46</v>
      </c>
    </row>
    <row r="5" spans="1:3" ht="14.25" x14ac:dyDescent="0.2">
      <c r="A5" s="9">
        <v>130</v>
      </c>
      <c r="B5" s="10" t="s">
        <v>3</v>
      </c>
      <c r="C5" s="53">
        <v>9644.66</v>
      </c>
    </row>
    <row r="6" spans="1:3" ht="14.25" x14ac:dyDescent="0.2">
      <c r="A6" s="3">
        <v>143</v>
      </c>
      <c r="B6" s="4" t="s">
        <v>4</v>
      </c>
      <c r="C6" s="57">
        <v>2915.93</v>
      </c>
    </row>
    <row r="7" spans="1:3" ht="15" thickBot="1" x14ac:dyDescent="0.25">
      <c r="A7" s="11">
        <v>160</v>
      </c>
      <c r="B7" s="12" t="s">
        <v>5</v>
      </c>
      <c r="C7" s="58">
        <v>3365.46</v>
      </c>
    </row>
    <row r="8" spans="1:3" s="2" customFormat="1" ht="15.75" thickBot="1" x14ac:dyDescent="0.3">
      <c r="A8" s="13"/>
      <c r="B8" s="14" t="s">
        <v>6</v>
      </c>
      <c r="C8" s="54">
        <v>15926.05</v>
      </c>
    </row>
    <row r="9" spans="1:3" ht="14.25" x14ac:dyDescent="0.2">
      <c r="A9" s="9">
        <v>202</v>
      </c>
      <c r="B9" s="10" t="s">
        <v>8</v>
      </c>
      <c r="C9" s="53">
        <v>93.22</v>
      </c>
    </row>
    <row r="10" spans="1:3" ht="14.25" x14ac:dyDescent="0.2">
      <c r="A10" s="3">
        <v>213</v>
      </c>
      <c r="B10" s="4" t="s">
        <v>9</v>
      </c>
      <c r="C10" s="57">
        <v>3261.58</v>
      </c>
    </row>
    <row r="11" spans="1:3" ht="14.25" x14ac:dyDescent="0.2">
      <c r="A11" s="3">
        <v>221</v>
      </c>
      <c r="B11" s="4" t="s">
        <v>10</v>
      </c>
      <c r="C11" s="57">
        <v>1066.6500000000001</v>
      </c>
    </row>
    <row r="12" spans="1:3" ht="14.25" x14ac:dyDescent="0.2">
      <c r="A12" s="3">
        <v>223</v>
      </c>
      <c r="B12" s="4" t="s">
        <v>11</v>
      </c>
      <c r="C12" s="57">
        <v>337.4</v>
      </c>
    </row>
    <row r="13" spans="1:3" ht="14.25" x14ac:dyDescent="0.2">
      <c r="A13" s="3">
        <v>224</v>
      </c>
      <c r="B13" s="4" t="s">
        <v>12</v>
      </c>
      <c r="C13" s="57">
        <v>389.1</v>
      </c>
    </row>
    <row r="14" spans="1:3" ht="14.25" x14ac:dyDescent="0.2">
      <c r="A14" s="3">
        <v>226</v>
      </c>
      <c r="B14" s="4" t="s">
        <v>13</v>
      </c>
      <c r="C14" s="57">
        <v>1059.45</v>
      </c>
    </row>
    <row r="15" spans="1:3" ht="14.25" x14ac:dyDescent="0.2">
      <c r="A15" s="3">
        <v>227</v>
      </c>
      <c r="B15" s="4" t="s">
        <v>14</v>
      </c>
      <c r="C15" s="57">
        <v>3625.89</v>
      </c>
    </row>
    <row r="16" spans="1:3" ht="14.25" x14ac:dyDescent="0.2">
      <c r="A16" s="3">
        <v>249</v>
      </c>
      <c r="B16" s="4" t="s">
        <v>15</v>
      </c>
      <c r="C16" s="57">
        <v>501.2</v>
      </c>
    </row>
    <row r="17" spans="1:3" ht="15" thickBot="1" x14ac:dyDescent="0.25">
      <c r="A17" s="11">
        <v>290</v>
      </c>
      <c r="B17" s="12" t="s">
        <v>16</v>
      </c>
      <c r="C17" s="58">
        <v>509.84</v>
      </c>
    </row>
    <row r="18" spans="1:3" s="2" customFormat="1" ht="15.75" thickBot="1" x14ac:dyDescent="0.3">
      <c r="A18" s="13"/>
      <c r="B18" s="14" t="s">
        <v>7</v>
      </c>
      <c r="C18" s="54">
        <v>10844.33</v>
      </c>
    </row>
    <row r="19" spans="1:3" ht="14.25" x14ac:dyDescent="0.2">
      <c r="A19" s="9">
        <v>310</v>
      </c>
      <c r="B19" s="10" t="s">
        <v>18</v>
      </c>
      <c r="C19" s="53">
        <v>0</v>
      </c>
    </row>
    <row r="20" spans="1:3" ht="15" thickBot="1" x14ac:dyDescent="0.25">
      <c r="A20" s="11">
        <v>359</v>
      </c>
      <c r="B20" s="12" t="s">
        <v>19</v>
      </c>
      <c r="C20" s="58">
        <v>4.4000000000000004</v>
      </c>
    </row>
    <row r="21" spans="1:3" s="2" customFormat="1" ht="15.75" thickBot="1" x14ac:dyDescent="0.3">
      <c r="A21" s="13"/>
      <c r="B21" s="14" t="s">
        <v>20</v>
      </c>
      <c r="C21" s="59">
        <v>4.4000000000000004</v>
      </c>
    </row>
    <row r="22" spans="1:3" ht="15" thickBot="1" x14ac:dyDescent="0.25">
      <c r="A22" s="15">
        <v>481</v>
      </c>
      <c r="B22" s="16" t="s">
        <v>21</v>
      </c>
      <c r="C22" s="60">
        <v>0</v>
      </c>
    </row>
    <row r="23" spans="1:3" s="2" customFormat="1" ht="15.75" thickBot="1" x14ac:dyDescent="0.3">
      <c r="A23" s="13"/>
      <c r="B23" s="14" t="s">
        <v>22</v>
      </c>
      <c r="C23" s="54">
        <v>0</v>
      </c>
    </row>
    <row r="24" spans="1:3" ht="13.5" thickBot="1" x14ac:dyDescent="0.25">
      <c r="C24" s="61"/>
    </row>
    <row r="25" spans="1:3" ht="16.5" thickBot="1" x14ac:dyDescent="0.3">
      <c r="B25" s="125" t="s">
        <v>39</v>
      </c>
      <c r="C25" s="109">
        <v>26774.78</v>
      </c>
    </row>
    <row r="26" spans="1:3" x14ac:dyDescent="0.2">
      <c r="C26" s="61"/>
    </row>
    <row r="27" spans="1:3" x14ac:dyDescent="0.2">
      <c r="C27" s="55"/>
    </row>
    <row r="28" spans="1:3" ht="13.5" thickBot="1" x14ac:dyDescent="0.25">
      <c r="B28" s="36"/>
      <c r="C28" s="36"/>
    </row>
    <row r="29" spans="1:3" ht="45.75" thickBot="1" x14ac:dyDescent="0.25">
      <c r="A29" s="39" t="s">
        <v>1</v>
      </c>
      <c r="B29" s="39" t="s">
        <v>2</v>
      </c>
      <c r="C29" s="40" t="s">
        <v>46</v>
      </c>
    </row>
    <row r="30" spans="1:3" ht="14.25" x14ac:dyDescent="0.2">
      <c r="A30" s="9">
        <v>623</v>
      </c>
      <c r="B30" s="46" t="s">
        <v>40</v>
      </c>
      <c r="C30" s="62">
        <v>410.58</v>
      </c>
    </row>
    <row r="31" spans="1:3" ht="14.25" x14ac:dyDescent="0.2">
      <c r="A31" s="3">
        <v>625</v>
      </c>
      <c r="B31" s="45" t="s">
        <v>41</v>
      </c>
      <c r="C31" s="63">
        <v>16.63</v>
      </c>
    </row>
    <row r="32" spans="1:3" ht="14.25" x14ac:dyDescent="0.2">
      <c r="A32" s="3">
        <v>628</v>
      </c>
      <c r="B32" s="45" t="s">
        <v>42</v>
      </c>
      <c r="C32" s="63">
        <v>214.29</v>
      </c>
    </row>
    <row r="33" spans="1:3" ht="15" thickBot="1" x14ac:dyDescent="0.25">
      <c r="A33" s="47">
        <v>645</v>
      </c>
      <c r="B33" s="48" t="s">
        <v>47</v>
      </c>
      <c r="C33" s="64">
        <v>58.5</v>
      </c>
    </row>
    <row r="34" spans="1:3" ht="15.75" thickBot="1" x14ac:dyDescent="0.3">
      <c r="A34" s="42"/>
      <c r="B34" s="43" t="s">
        <v>44</v>
      </c>
      <c r="C34" s="56">
        <v>700</v>
      </c>
    </row>
    <row r="35" spans="1:3" ht="13.5" thickBot="1" x14ac:dyDescent="0.25">
      <c r="C35" s="61"/>
    </row>
    <row r="36" spans="1:3" ht="16.5" thickBot="1" x14ac:dyDescent="0.3">
      <c r="B36" s="125" t="s">
        <v>39</v>
      </c>
      <c r="C36" s="109">
        <v>27474.78</v>
      </c>
    </row>
  </sheetData>
  <mergeCells count="1">
    <mergeCell ref="A2:C2"/>
  </mergeCells>
  <phoneticPr fontId="20" type="noConversion"/>
  <pageMargins left="0.7" right="0.7" top="0.75" bottom="0.75" header="0.3" footer="0.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E5D75-9D20-4F43-A8D8-B0B5029C47E4}">
  <sheetPr>
    <pageSetUpPr fitToPage="1"/>
  </sheetPr>
  <dimension ref="A2:F29"/>
  <sheetViews>
    <sheetView zoomScale="98" zoomScaleNormal="98" workbookViewId="0">
      <pane xSplit="1" ySplit="4" topLeftCell="B5" activePane="bottomRight" state="frozen"/>
      <selection activeCell="E22" sqref="E22"/>
      <selection pane="topRight" activeCell="E22" sqref="E22"/>
      <selection pane="bottomLeft" activeCell="E22" sqref="E22"/>
      <selection pane="bottomRight" activeCell="D27" sqref="D27:E29"/>
    </sheetView>
  </sheetViews>
  <sheetFormatPr baseColWidth="10" defaultRowHeight="12.75" x14ac:dyDescent="0.2"/>
  <cols>
    <col min="1" max="1" width="6.7109375" bestFit="1" customWidth="1"/>
    <col min="2" max="2" width="61.7109375" customWidth="1"/>
    <col min="3" max="3" width="18.140625" customWidth="1"/>
    <col min="4" max="4" width="15.7109375" customWidth="1"/>
    <col min="5" max="5" width="14.140625" bestFit="1" customWidth="1"/>
    <col min="6" max="6" width="13.5703125" style="85" customWidth="1"/>
    <col min="8" max="8" width="16.42578125" bestFit="1" customWidth="1"/>
  </cols>
  <sheetData>
    <row r="2" spans="1:6" ht="23.25" customHeight="1" x14ac:dyDescent="0.2">
      <c r="A2" s="140" t="s">
        <v>24</v>
      </c>
      <c r="B2" s="140"/>
      <c r="C2" s="140"/>
      <c r="D2" s="140"/>
      <c r="E2" s="140"/>
      <c r="F2" s="140"/>
    </row>
    <row r="3" spans="1:6" ht="13.5" thickBot="1" x14ac:dyDescent="0.25">
      <c r="C3" s="19" t="s">
        <v>17</v>
      </c>
    </row>
    <row r="4" spans="1:6" ht="60.75" customHeight="1" thickBot="1" x14ac:dyDescent="0.25">
      <c r="A4" s="7" t="s">
        <v>25</v>
      </c>
      <c r="B4" s="7" t="s">
        <v>26</v>
      </c>
      <c r="C4" s="7" t="str">
        <f>+'PPTO ing Anual GVA 2021'!C4</f>
        <v>Import anual pressupost GV 2021</v>
      </c>
      <c r="D4" s="7" t="str">
        <f>+'Execu. Ppto. Desp. 04_2021  '!D4</f>
        <v>Import executat Acum abril 2021</v>
      </c>
      <c r="E4" s="8" t="str">
        <f>+'Execu. Ppto. Desp. 01_2021'!E4</f>
        <v>Diferència Ppto  vs. execució exercici 2021</v>
      </c>
      <c r="F4" s="67" t="s">
        <v>45</v>
      </c>
    </row>
    <row r="5" spans="1:6" s="2" customFormat="1" ht="15.75" thickBot="1" x14ac:dyDescent="0.3">
      <c r="A5" s="13">
        <v>31101</v>
      </c>
      <c r="B5" s="24" t="s">
        <v>28</v>
      </c>
      <c r="C5" s="25">
        <v>4302.21</v>
      </c>
      <c r="D5" s="25">
        <v>508.44898999999998</v>
      </c>
      <c r="E5" s="18">
        <v>3793.7610100000002</v>
      </c>
      <c r="F5" s="73">
        <v>0.11818321048949261</v>
      </c>
    </row>
    <row r="6" spans="1:6" ht="15" thickBot="1" x14ac:dyDescent="0.25">
      <c r="A6" s="26"/>
      <c r="B6" s="27" t="s">
        <v>27</v>
      </c>
      <c r="C6" s="28">
        <v>4302.21</v>
      </c>
      <c r="D6" s="28">
        <v>508.44898999999998</v>
      </c>
      <c r="E6" s="86">
        <v>3793.7610100000002</v>
      </c>
      <c r="F6" s="87">
        <v>0.11818321048949261</v>
      </c>
    </row>
    <row r="7" spans="1:6" s="2" customFormat="1" ht="15.75" thickBot="1" x14ac:dyDescent="0.3">
      <c r="A7" s="13">
        <v>39099</v>
      </c>
      <c r="B7" s="24" t="s">
        <v>29</v>
      </c>
      <c r="C7" s="25">
        <v>2031.1799999999998</v>
      </c>
      <c r="D7" s="25">
        <v>292.19121000000001</v>
      </c>
      <c r="E7" s="18">
        <v>1738.9887899999999</v>
      </c>
      <c r="F7" s="73">
        <v>0.14385293770123772</v>
      </c>
    </row>
    <row r="8" spans="1:6" ht="14.25" x14ac:dyDescent="0.2">
      <c r="A8" s="5"/>
      <c r="B8" s="6" t="s">
        <v>30</v>
      </c>
      <c r="C8" s="23">
        <v>1371.58</v>
      </c>
      <c r="D8" s="23">
        <v>237.31242000000003</v>
      </c>
      <c r="E8" s="88">
        <v>1134.26758</v>
      </c>
      <c r="F8" s="89">
        <v>0.1730212018256318</v>
      </c>
    </row>
    <row r="9" spans="1:6" ht="15" thickBot="1" x14ac:dyDescent="0.25">
      <c r="A9" s="11"/>
      <c r="B9" s="12" t="s">
        <v>31</v>
      </c>
      <c r="C9" s="29">
        <v>659.6</v>
      </c>
      <c r="D9" s="29">
        <v>54.878789999999995</v>
      </c>
      <c r="E9" s="21">
        <v>604.72121000000004</v>
      </c>
      <c r="F9" s="72">
        <v>8.3200106124924192E-2</v>
      </c>
    </row>
    <row r="10" spans="1:6" s="2" customFormat="1" ht="15.75" thickBot="1" x14ac:dyDescent="0.3">
      <c r="A10" s="13">
        <v>40200</v>
      </c>
      <c r="B10" s="24" t="s">
        <v>32</v>
      </c>
      <c r="C10" s="25">
        <v>600</v>
      </c>
      <c r="D10" s="25">
        <v>1000</v>
      </c>
      <c r="E10" s="18">
        <v>-400</v>
      </c>
      <c r="F10" s="73">
        <v>1.6666666666666667</v>
      </c>
    </row>
    <row r="11" spans="1:6" ht="15" thickBot="1" x14ac:dyDescent="0.25">
      <c r="A11" s="26"/>
      <c r="B11" s="27" t="s">
        <v>34</v>
      </c>
      <c r="C11" s="28">
        <v>600</v>
      </c>
      <c r="D11" s="28">
        <v>1000</v>
      </c>
      <c r="E11" s="86">
        <v>-400</v>
      </c>
      <c r="F11" s="87">
        <v>1.6666666666666667</v>
      </c>
    </row>
    <row r="12" spans="1:6" ht="15.75" thickBot="1" x14ac:dyDescent="0.3">
      <c r="A12" s="13">
        <v>40200</v>
      </c>
      <c r="B12" s="24" t="s">
        <v>48</v>
      </c>
      <c r="C12" s="25">
        <v>30</v>
      </c>
      <c r="D12" s="25">
        <v>0</v>
      </c>
      <c r="E12" s="18">
        <v>30</v>
      </c>
      <c r="F12" s="73">
        <v>0</v>
      </c>
    </row>
    <row r="13" spans="1:6" ht="15" thickBot="1" x14ac:dyDescent="0.25">
      <c r="A13" s="26"/>
      <c r="B13" s="27" t="s">
        <v>49</v>
      </c>
      <c r="C13" s="28">
        <v>30</v>
      </c>
      <c r="D13" s="28">
        <v>0</v>
      </c>
      <c r="E13" s="86">
        <v>30</v>
      </c>
      <c r="F13" s="87">
        <v>0</v>
      </c>
    </row>
    <row r="14" spans="1:6" s="2" customFormat="1" ht="15.75" thickBot="1" x14ac:dyDescent="0.3">
      <c r="A14" s="13">
        <v>43000</v>
      </c>
      <c r="B14" s="24" t="s">
        <v>33</v>
      </c>
      <c r="C14" s="25">
        <v>18655.09</v>
      </c>
      <c r="D14" s="25">
        <v>6218.3639999999996</v>
      </c>
      <c r="E14" s="18">
        <v>12436.726000000001</v>
      </c>
      <c r="F14" s="73">
        <v>0.333333369069782</v>
      </c>
    </row>
    <row r="15" spans="1:6" ht="15" thickBot="1" x14ac:dyDescent="0.25">
      <c r="A15" s="26"/>
      <c r="B15" s="27" t="s">
        <v>34</v>
      </c>
      <c r="C15" s="28">
        <v>18655.09</v>
      </c>
      <c r="D15" s="28">
        <v>6218.3639999999996</v>
      </c>
      <c r="E15" s="86">
        <v>12436.726000000001</v>
      </c>
      <c r="F15" s="87">
        <v>0.333333369069782</v>
      </c>
    </row>
    <row r="16" spans="1:6" ht="15.75" thickBot="1" x14ac:dyDescent="0.3">
      <c r="A16" s="13">
        <v>4600</v>
      </c>
      <c r="B16" s="24" t="s">
        <v>50</v>
      </c>
      <c r="C16" s="25">
        <v>105</v>
      </c>
      <c r="D16" s="25">
        <v>0</v>
      </c>
      <c r="E16" s="18">
        <v>105</v>
      </c>
      <c r="F16" s="73">
        <v>0</v>
      </c>
    </row>
    <row r="17" spans="1:6" ht="15" thickBot="1" x14ac:dyDescent="0.25">
      <c r="A17" s="26"/>
      <c r="B17" s="27" t="str">
        <f>+B13</f>
        <v>Subvencions</v>
      </c>
      <c r="C17" s="28">
        <v>105</v>
      </c>
      <c r="D17" s="28">
        <v>0</v>
      </c>
      <c r="E17" s="86">
        <v>105</v>
      </c>
      <c r="F17" s="87">
        <v>0</v>
      </c>
    </row>
    <row r="18" spans="1:6" ht="15.75" thickBot="1" x14ac:dyDescent="0.3">
      <c r="A18" s="13">
        <v>46100</v>
      </c>
      <c r="B18" s="24" t="s">
        <v>51</v>
      </c>
      <c r="C18" s="25">
        <v>250</v>
      </c>
      <c r="D18" s="25">
        <v>0</v>
      </c>
      <c r="E18" s="18">
        <v>250</v>
      </c>
      <c r="F18" s="73">
        <v>0</v>
      </c>
    </row>
    <row r="19" spans="1:6" ht="15" thickBot="1" x14ac:dyDescent="0.25">
      <c r="A19" s="26"/>
      <c r="B19" s="27" t="str">
        <f>+B17</f>
        <v>Subvencions</v>
      </c>
      <c r="C19" s="28">
        <v>250</v>
      </c>
      <c r="D19" s="28">
        <v>0</v>
      </c>
      <c r="E19" s="86">
        <v>250</v>
      </c>
      <c r="F19" s="87">
        <v>0</v>
      </c>
    </row>
    <row r="20" spans="1:6" s="2" customFormat="1" ht="15.75" thickBot="1" x14ac:dyDescent="0.3">
      <c r="A20" s="13">
        <v>52000</v>
      </c>
      <c r="B20" s="24" t="s">
        <v>35</v>
      </c>
      <c r="C20" s="25">
        <v>2</v>
      </c>
      <c r="D20" s="25">
        <v>1.75E-3</v>
      </c>
      <c r="E20" s="18">
        <v>1.9982500000000001</v>
      </c>
      <c r="F20" s="73">
        <v>8.7500000000000002E-4</v>
      </c>
    </row>
    <row r="21" spans="1:6" ht="15" thickBot="1" x14ac:dyDescent="0.25">
      <c r="A21" s="26"/>
      <c r="B21" s="27" t="s">
        <v>36</v>
      </c>
      <c r="C21" s="28">
        <v>2</v>
      </c>
      <c r="D21" s="28">
        <v>1.75E-3</v>
      </c>
      <c r="E21" s="86">
        <v>1.9982500000000001</v>
      </c>
      <c r="F21" s="87">
        <v>8.7500000000000002E-4</v>
      </c>
    </row>
    <row r="22" spans="1:6" s="2" customFormat="1" ht="15.75" thickBot="1" x14ac:dyDescent="0.3">
      <c r="A22" s="13">
        <v>54001</v>
      </c>
      <c r="B22" s="24" t="s">
        <v>37</v>
      </c>
      <c r="C22" s="25">
        <v>799.3</v>
      </c>
      <c r="D22" s="25">
        <v>33.024070000000002</v>
      </c>
      <c r="E22" s="18">
        <v>766.2759299999999</v>
      </c>
      <c r="F22" s="73">
        <v>4.1316239209308152E-2</v>
      </c>
    </row>
    <row r="23" spans="1:6" ht="15" thickBot="1" x14ac:dyDescent="0.25">
      <c r="A23" s="30"/>
      <c r="B23" s="31" t="s">
        <v>38</v>
      </c>
      <c r="C23" s="32">
        <v>799.3</v>
      </c>
      <c r="D23" s="32">
        <v>33.024070000000002</v>
      </c>
      <c r="E23" s="90">
        <v>766.2759299999999</v>
      </c>
      <c r="F23" s="91">
        <v>4.1316239209308152E-2</v>
      </c>
    </row>
    <row r="25" spans="1:6" ht="15.75" x14ac:dyDescent="0.25">
      <c r="B25" s="33" t="s">
        <v>0</v>
      </c>
      <c r="C25" s="34">
        <v>26744.78</v>
      </c>
      <c r="D25" s="34">
        <v>8052.0300200000001</v>
      </c>
      <c r="E25" s="34">
        <v>18692.749980000001</v>
      </c>
      <c r="F25" s="92">
        <v>0.30106921874100295</v>
      </c>
    </row>
    <row r="27" spans="1:6" x14ac:dyDescent="0.2">
      <c r="D27" s="152" t="s">
        <v>67</v>
      </c>
      <c r="E27" s="153" t="s">
        <v>68</v>
      </c>
    </row>
    <row r="28" spans="1:6" x14ac:dyDescent="0.2">
      <c r="D28" s="152" t="s">
        <v>69</v>
      </c>
      <c r="E28" s="154" t="s">
        <v>70</v>
      </c>
    </row>
    <row r="29" spans="1:6" x14ac:dyDescent="0.2">
      <c r="D29" s="152" t="s">
        <v>71</v>
      </c>
      <c r="E29" s="154" t="s">
        <v>72</v>
      </c>
    </row>
  </sheetData>
  <sheetProtection selectLockedCells="1" selectUnlockedCells="1"/>
  <mergeCells count="1">
    <mergeCell ref="A2:F2"/>
  </mergeCells>
  <printOptions horizontalCentered="1"/>
  <pageMargins left="0.7" right="0.7" top="0.75" bottom="0.75" header="0.3" footer="0.3"/>
  <pageSetup paperSize="9" scale="56" firstPageNumber="0" fitToHeight="0" orientation="portrait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70FC9-A90C-44E9-95E7-F158834B09D1}">
  <sheetPr>
    <pageSetUpPr fitToPage="1"/>
  </sheetPr>
  <dimension ref="A2:F40"/>
  <sheetViews>
    <sheetView workbookViewId="0">
      <pane xSplit="1" ySplit="4" topLeftCell="B16" activePane="bottomRight" state="frozen"/>
      <selection activeCell="E16" sqref="E16"/>
      <selection pane="topRight" activeCell="E16" sqref="E16"/>
      <selection pane="bottomLeft" activeCell="E16" sqref="E16"/>
      <selection pane="bottomRight" activeCell="D38" sqref="D38:E40"/>
    </sheetView>
  </sheetViews>
  <sheetFormatPr baseColWidth="10" defaultColWidth="10.5703125" defaultRowHeight="14.25" x14ac:dyDescent="0.2"/>
  <cols>
    <col min="1" max="1" width="11.85546875" style="65" bestFit="1" customWidth="1"/>
    <col min="2" max="2" width="51.140625" style="65" bestFit="1" customWidth="1"/>
    <col min="3" max="3" width="16.140625" style="65" bestFit="1" customWidth="1"/>
    <col min="4" max="4" width="15.7109375" style="65" bestFit="1" customWidth="1"/>
    <col min="5" max="5" width="16.85546875" style="65" bestFit="1" customWidth="1"/>
    <col min="6" max="6" width="14.28515625" style="65" bestFit="1" customWidth="1"/>
    <col min="7" max="16384" width="10.5703125" style="65"/>
  </cols>
  <sheetData>
    <row r="2" spans="1:6" ht="23.25" customHeight="1" x14ac:dyDescent="0.2">
      <c r="A2" s="140" t="s">
        <v>23</v>
      </c>
      <c r="B2" s="140"/>
      <c r="C2" s="140"/>
      <c r="D2" s="140"/>
      <c r="E2" s="140"/>
      <c r="F2" s="140"/>
    </row>
    <row r="3" spans="1:6" ht="17.25" customHeight="1" thickBot="1" x14ac:dyDescent="0.25">
      <c r="F3" s="19" t="s">
        <v>17</v>
      </c>
    </row>
    <row r="4" spans="1:6" ht="45" customHeight="1" thickBot="1" x14ac:dyDescent="0.25">
      <c r="A4" s="7" t="s">
        <v>1</v>
      </c>
      <c r="B4" s="95" t="s">
        <v>2</v>
      </c>
      <c r="C4" s="97" t="str">
        <f>+'PPTO despeses Anual GVA 2021'!C4</f>
        <v>Import anual pressupost GV 2021</v>
      </c>
      <c r="D4" s="66" t="s">
        <v>57</v>
      </c>
      <c r="E4" s="8" t="s">
        <v>53</v>
      </c>
      <c r="F4" s="67" t="s">
        <v>45</v>
      </c>
    </row>
    <row r="5" spans="1:6" x14ac:dyDescent="0.2">
      <c r="A5" s="9">
        <v>130</v>
      </c>
      <c r="B5" s="102" t="s">
        <v>3</v>
      </c>
      <c r="C5" s="106">
        <v>9644.66</v>
      </c>
      <c r="D5" s="128">
        <v>3867.0259599999999</v>
      </c>
      <c r="E5" s="17">
        <v>5777.6340399999999</v>
      </c>
      <c r="F5" s="69">
        <v>0.4009499515794232</v>
      </c>
    </row>
    <row r="6" spans="1:6" x14ac:dyDescent="0.2">
      <c r="A6" s="3">
        <v>143</v>
      </c>
      <c r="B6" s="103" t="s">
        <v>4</v>
      </c>
      <c r="C6" s="107">
        <v>2915.93</v>
      </c>
      <c r="D6" s="130">
        <v>974.02291000000002</v>
      </c>
      <c r="E6" s="20">
        <v>1941.9070899999997</v>
      </c>
      <c r="F6" s="70">
        <v>0.33403507971727719</v>
      </c>
    </row>
    <row r="7" spans="1:6" ht="15" thickBot="1" x14ac:dyDescent="0.25">
      <c r="A7" s="11">
        <v>160</v>
      </c>
      <c r="B7" s="104" t="s">
        <v>5</v>
      </c>
      <c r="C7" s="108">
        <v>3365.46</v>
      </c>
      <c r="D7" s="131">
        <v>1342.6802299999999</v>
      </c>
      <c r="E7" s="21">
        <v>2022.7797700000001</v>
      </c>
      <c r="F7" s="72">
        <v>0.39895890309199927</v>
      </c>
    </row>
    <row r="8" spans="1:6" s="74" customFormat="1" ht="15.75" thickBot="1" x14ac:dyDescent="0.3">
      <c r="A8" s="13"/>
      <c r="B8" s="93" t="s">
        <v>6</v>
      </c>
      <c r="C8" s="109">
        <v>15926.05</v>
      </c>
      <c r="D8" s="133">
        <v>6183.7290999999996</v>
      </c>
      <c r="E8" s="18">
        <v>9742.3208999999988</v>
      </c>
      <c r="F8" s="73">
        <v>0.38827763946490185</v>
      </c>
    </row>
    <row r="9" spans="1:6" x14ac:dyDescent="0.2">
      <c r="A9" s="9">
        <v>202</v>
      </c>
      <c r="B9" s="102" t="s">
        <v>8</v>
      </c>
      <c r="C9" s="106">
        <v>93.22</v>
      </c>
      <c r="D9" s="128">
        <v>500.86836</v>
      </c>
      <c r="E9" s="17">
        <v>-407.64836000000003</v>
      </c>
      <c r="F9" s="69">
        <v>5.3729710362583134</v>
      </c>
    </row>
    <row r="10" spans="1:6" x14ac:dyDescent="0.2">
      <c r="A10" s="3">
        <v>213</v>
      </c>
      <c r="B10" s="103" t="s">
        <v>9</v>
      </c>
      <c r="C10" s="107">
        <v>3261.58</v>
      </c>
      <c r="D10" s="130">
        <v>1106.7647200000001</v>
      </c>
      <c r="E10" s="20">
        <v>2154.8152799999998</v>
      </c>
      <c r="F10" s="70">
        <v>0.33933391791708317</v>
      </c>
    </row>
    <row r="11" spans="1:6" x14ac:dyDescent="0.2">
      <c r="A11" s="3">
        <v>221</v>
      </c>
      <c r="B11" s="103" t="s">
        <v>10</v>
      </c>
      <c r="C11" s="107">
        <v>1066.6500000000001</v>
      </c>
      <c r="D11" s="130">
        <v>325.26920000000001</v>
      </c>
      <c r="E11" s="20">
        <v>741.38080000000014</v>
      </c>
      <c r="F11" s="70">
        <v>0.30494463975999625</v>
      </c>
    </row>
    <row r="12" spans="1:6" x14ac:dyDescent="0.2">
      <c r="A12" s="3">
        <v>223</v>
      </c>
      <c r="B12" s="103" t="s">
        <v>11</v>
      </c>
      <c r="C12" s="107">
        <v>337.4</v>
      </c>
      <c r="D12" s="130">
        <v>93.599899999999991</v>
      </c>
      <c r="E12" s="20">
        <v>243.80009999999999</v>
      </c>
      <c r="F12" s="70">
        <v>0.27741523414344993</v>
      </c>
    </row>
    <row r="13" spans="1:6" x14ac:dyDescent="0.2">
      <c r="A13" s="3">
        <v>224</v>
      </c>
      <c r="B13" s="103" t="s">
        <v>12</v>
      </c>
      <c r="C13" s="107">
        <v>389.1</v>
      </c>
      <c r="D13" s="130">
        <v>250.67060000000001</v>
      </c>
      <c r="E13" s="20">
        <v>138.42940000000002</v>
      </c>
      <c r="F13" s="70">
        <v>0.6442318170136212</v>
      </c>
    </row>
    <row r="14" spans="1:6" x14ac:dyDescent="0.2">
      <c r="A14" s="122">
        <v>226</v>
      </c>
      <c r="B14" s="123" t="s">
        <v>13</v>
      </c>
      <c r="C14" s="124">
        <v>1059.45</v>
      </c>
      <c r="D14" s="130">
        <v>1564.5215000000003</v>
      </c>
      <c r="E14" s="20">
        <v>-505.07150000000024</v>
      </c>
      <c r="F14" s="70">
        <v>1.4767299070272313</v>
      </c>
    </row>
    <row r="15" spans="1:6" x14ac:dyDescent="0.2">
      <c r="A15" s="3">
        <v>227</v>
      </c>
      <c r="B15" s="103" t="s">
        <v>14</v>
      </c>
      <c r="C15" s="107">
        <v>3625.89</v>
      </c>
      <c r="D15" s="130">
        <v>518.42016000000012</v>
      </c>
      <c r="E15" s="20">
        <v>3107.4698399999997</v>
      </c>
      <c r="F15" s="70">
        <v>0.14297735452537175</v>
      </c>
    </row>
    <row r="16" spans="1:6" x14ac:dyDescent="0.2">
      <c r="A16" s="3">
        <v>249</v>
      </c>
      <c r="B16" s="103" t="s">
        <v>15</v>
      </c>
      <c r="C16" s="107">
        <v>501.2</v>
      </c>
      <c r="D16" s="130">
        <v>208.30574999999999</v>
      </c>
      <c r="E16" s="20">
        <v>292.89425</v>
      </c>
      <c r="F16" s="70">
        <v>0.41561402633679168</v>
      </c>
    </row>
    <row r="17" spans="1:6" ht="15" thickBot="1" x14ac:dyDescent="0.25">
      <c r="A17" s="11">
        <v>290</v>
      </c>
      <c r="B17" s="104" t="s">
        <v>16</v>
      </c>
      <c r="C17" s="108">
        <v>509.84</v>
      </c>
      <c r="D17" s="132">
        <v>202.56910999999999</v>
      </c>
      <c r="E17" s="126">
        <v>307.27089000000001</v>
      </c>
      <c r="F17" s="127">
        <v>0.39731898242585911</v>
      </c>
    </row>
    <row r="18" spans="1:6" s="74" customFormat="1" ht="15.75" thickBot="1" x14ac:dyDescent="0.3">
      <c r="A18" s="13"/>
      <c r="B18" s="93" t="s">
        <v>7</v>
      </c>
      <c r="C18" s="109">
        <v>10844.33</v>
      </c>
      <c r="D18" s="101">
        <v>4770.9893000000011</v>
      </c>
      <c r="E18" s="18">
        <v>6073.3406999999988</v>
      </c>
      <c r="F18" s="73">
        <v>0.43995242675204471</v>
      </c>
    </row>
    <row r="19" spans="1:6" x14ac:dyDescent="0.2">
      <c r="A19" s="9">
        <v>310</v>
      </c>
      <c r="B19" s="102" t="s">
        <v>18</v>
      </c>
      <c r="C19" s="106">
        <v>0</v>
      </c>
      <c r="D19" s="68">
        <v>0</v>
      </c>
      <c r="E19" s="17">
        <v>0</v>
      </c>
      <c r="F19" s="69">
        <v>0</v>
      </c>
    </row>
    <row r="20" spans="1:6" ht="15" thickBot="1" x14ac:dyDescent="0.25">
      <c r="A20" s="11">
        <v>359</v>
      </c>
      <c r="B20" s="104" t="s">
        <v>19</v>
      </c>
      <c r="C20" s="108">
        <v>4.4000000000000004</v>
      </c>
      <c r="D20" s="71">
        <v>2.5059999999999999E-2</v>
      </c>
      <c r="E20" s="21">
        <v>4.3749400000000005</v>
      </c>
      <c r="F20" s="72">
        <v>5.6954545454545443E-3</v>
      </c>
    </row>
    <row r="21" spans="1:6" s="74" customFormat="1" ht="15.75" thickBot="1" x14ac:dyDescent="0.3">
      <c r="A21" s="13"/>
      <c r="B21" s="93" t="s">
        <v>20</v>
      </c>
      <c r="C21" s="109">
        <v>4.4000000000000004</v>
      </c>
      <c r="D21" s="96">
        <v>2.5059999999999999E-2</v>
      </c>
      <c r="E21" s="18">
        <v>4.3749400000000005</v>
      </c>
      <c r="F21" s="73">
        <v>5.6954545454545443E-3</v>
      </c>
    </row>
    <row r="22" spans="1:6" ht="15" thickBot="1" x14ac:dyDescent="0.25">
      <c r="A22" s="15">
        <v>481</v>
      </c>
      <c r="B22" s="105" t="s">
        <v>21</v>
      </c>
      <c r="C22" s="110">
        <v>0</v>
      </c>
      <c r="D22" s="75">
        <v>0</v>
      </c>
      <c r="E22" s="22">
        <v>0</v>
      </c>
      <c r="F22" s="76">
        <v>0</v>
      </c>
    </row>
    <row r="23" spans="1:6" s="74" customFormat="1" ht="15.75" thickBot="1" x14ac:dyDescent="0.3">
      <c r="A23" s="13"/>
      <c r="B23" s="93" t="s">
        <v>22</v>
      </c>
      <c r="C23" s="109">
        <v>0</v>
      </c>
      <c r="D23" s="96">
        <v>0</v>
      </c>
      <c r="E23" s="18">
        <v>0</v>
      </c>
      <c r="F23" s="73">
        <v>0</v>
      </c>
    </row>
    <row r="24" spans="1:6" ht="15" thickBot="1" x14ac:dyDescent="0.25">
      <c r="C24" s="61"/>
      <c r="F24" s="77"/>
    </row>
    <row r="25" spans="1:6" ht="15.75" thickBot="1" x14ac:dyDescent="0.3">
      <c r="B25" s="111" t="s">
        <v>39</v>
      </c>
      <c r="C25" s="109">
        <v>26774.78</v>
      </c>
      <c r="D25" s="18">
        <v>10954.743460000002</v>
      </c>
      <c r="E25" s="18">
        <v>15820.036539999997</v>
      </c>
      <c r="F25" s="73">
        <v>0.40914410725316891</v>
      </c>
    </row>
    <row r="27" spans="1:6" ht="15.75" thickBot="1" x14ac:dyDescent="0.3">
      <c r="D27" s="78"/>
    </row>
    <row r="28" spans="1:6" ht="45.75" thickBot="1" x14ac:dyDescent="0.25">
      <c r="A28" s="38" t="s">
        <v>1</v>
      </c>
      <c r="B28" s="112" t="s">
        <v>2</v>
      </c>
      <c r="C28" s="116" t="str">
        <f>+C4</f>
        <v>Import anual pressupost GV 2021</v>
      </c>
      <c r="D28" s="40" t="str">
        <f>+D4</f>
        <v>Import executat Acum maig 2021</v>
      </c>
      <c r="E28" s="41" t="str">
        <f>+E4</f>
        <v>Diferència Ppto  vs. execució exercici 2021</v>
      </c>
      <c r="F28" s="41" t="str">
        <f>+F4</f>
        <v>Grau d'execució</v>
      </c>
    </row>
    <row r="29" spans="1:6" x14ac:dyDescent="0.2">
      <c r="A29" s="144">
        <v>623</v>
      </c>
      <c r="B29" s="113" t="s">
        <v>40</v>
      </c>
      <c r="C29" s="117">
        <v>410.58</v>
      </c>
      <c r="D29" s="98">
        <v>0</v>
      </c>
      <c r="E29" s="49">
        <v>410.58</v>
      </c>
      <c r="F29" s="145">
        <v>0</v>
      </c>
    </row>
    <row r="30" spans="1:6" x14ac:dyDescent="0.2">
      <c r="A30" s="146">
        <v>625</v>
      </c>
      <c r="B30" s="114" t="s">
        <v>41</v>
      </c>
      <c r="C30" s="118">
        <v>16.63</v>
      </c>
      <c r="D30" s="99">
        <v>3.10589</v>
      </c>
      <c r="E30" s="50">
        <v>13.524109999999999</v>
      </c>
      <c r="F30" s="147">
        <v>0.18676428141912207</v>
      </c>
    </row>
    <row r="31" spans="1:6" x14ac:dyDescent="0.2">
      <c r="A31" s="146">
        <v>628</v>
      </c>
      <c r="B31" s="114" t="s">
        <v>42</v>
      </c>
      <c r="C31" s="118">
        <v>214.29</v>
      </c>
      <c r="D31" s="99">
        <v>13.567590000000001</v>
      </c>
      <c r="E31" s="50">
        <v>200.72241</v>
      </c>
      <c r="F31" s="147">
        <v>6.331415371692567E-2</v>
      </c>
    </row>
    <row r="32" spans="1:6" x14ac:dyDescent="0.2">
      <c r="A32" s="148">
        <v>642</v>
      </c>
      <c r="B32" s="141" t="s">
        <v>66</v>
      </c>
      <c r="C32" s="142">
        <v>0</v>
      </c>
      <c r="D32" s="143">
        <v>4.9550400000000003</v>
      </c>
      <c r="E32" s="50">
        <v>-4.9550400000000003</v>
      </c>
      <c r="F32" s="147" t="e">
        <v>#DIV/0!</v>
      </c>
    </row>
    <row r="33" spans="1:6" ht="15" thickBot="1" x14ac:dyDescent="0.25">
      <c r="A33" s="149">
        <v>645</v>
      </c>
      <c r="B33" s="115" t="s">
        <v>43</v>
      </c>
      <c r="C33" s="119">
        <v>58.5</v>
      </c>
      <c r="D33" s="100">
        <v>0</v>
      </c>
      <c r="E33" s="51">
        <v>58.5</v>
      </c>
      <c r="F33" s="150">
        <v>0</v>
      </c>
    </row>
    <row r="34" spans="1:6" ht="15.75" thickBot="1" x14ac:dyDescent="0.3">
      <c r="A34" s="151"/>
      <c r="B34" s="94" t="s">
        <v>44</v>
      </c>
      <c r="C34" s="120">
        <v>700</v>
      </c>
      <c r="D34" s="101">
        <v>21.628520000000002</v>
      </c>
      <c r="E34" s="44">
        <v>678.37148000000002</v>
      </c>
      <c r="F34" s="82">
        <v>3.0897885714285717E-2</v>
      </c>
    </row>
    <row r="35" spans="1:6" ht="15" thickBot="1" x14ac:dyDescent="0.25">
      <c r="C35" s="121"/>
      <c r="F35" s="83"/>
    </row>
    <row r="36" spans="1:6" ht="15.75" thickBot="1" x14ac:dyDescent="0.3">
      <c r="B36" s="111" t="s">
        <v>39</v>
      </c>
      <c r="C36" s="109">
        <v>27474.78</v>
      </c>
      <c r="D36" s="18">
        <v>10976.371980000002</v>
      </c>
      <c r="E36" s="18">
        <v>16498.408019999995</v>
      </c>
      <c r="F36" s="84">
        <v>0.39950718367899585</v>
      </c>
    </row>
    <row r="38" spans="1:6" x14ac:dyDescent="0.2">
      <c r="D38" s="152" t="s">
        <v>67</v>
      </c>
      <c r="E38" s="153" t="s">
        <v>68</v>
      </c>
    </row>
    <row r="39" spans="1:6" x14ac:dyDescent="0.2">
      <c r="D39" s="152" t="s">
        <v>69</v>
      </c>
      <c r="E39" s="154" t="s">
        <v>70</v>
      </c>
    </row>
    <row r="40" spans="1:6" x14ac:dyDescent="0.2">
      <c r="D40" s="152" t="s">
        <v>71</v>
      </c>
      <c r="E40" s="154" t="s">
        <v>72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7BCBA-3AF5-4532-96A7-9878AC458DDD}">
  <sheetPr>
    <pageSetUpPr fitToPage="1"/>
  </sheetPr>
  <dimension ref="A2:F29"/>
  <sheetViews>
    <sheetView zoomScale="98" zoomScaleNormal="98" workbookViewId="0">
      <pane xSplit="1" ySplit="4" topLeftCell="B5" activePane="bottomRight" state="frozen"/>
      <selection activeCell="E22" sqref="E22"/>
      <selection pane="topRight" activeCell="E22" sqref="E22"/>
      <selection pane="bottomLeft" activeCell="E22" sqref="E22"/>
      <selection pane="bottomRight" activeCell="D27" sqref="D27:E29"/>
    </sheetView>
  </sheetViews>
  <sheetFormatPr baseColWidth="10" defaultRowHeight="12.75" x14ac:dyDescent="0.2"/>
  <cols>
    <col min="1" max="1" width="6.7109375" bestFit="1" customWidth="1"/>
    <col min="2" max="2" width="61.7109375" customWidth="1"/>
    <col min="3" max="3" width="18.140625" customWidth="1"/>
    <col min="4" max="4" width="15.7109375" customWidth="1"/>
    <col min="5" max="5" width="14.140625" bestFit="1" customWidth="1"/>
    <col min="6" max="6" width="13.5703125" style="85" customWidth="1"/>
    <col min="8" max="8" width="16.42578125" bestFit="1" customWidth="1"/>
  </cols>
  <sheetData>
    <row r="2" spans="1:6" ht="23.25" customHeight="1" x14ac:dyDescent="0.2">
      <c r="A2" s="140" t="s">
        <v>24</v>
      </c>
      <c r="B2" s="140"/>
      <c r="C2" s="140"/>
      <c r="D2" s="140"/>
      <c r="E2" s="140"/>
      <c r="F2" s="140"/>
    </row>
    <row r="3" spans="1:6" ht="13.5" thickBot="1" x14ac:dyDescent="0.25">
      <c r="C3" s="19" t="s">
        <v>17</v>
      </c>
    </row>
    <row r="4" spans="1:6" ht="60.75" customHeight="1" thickBot="1" x14ac:dyDescent="0.25">
      <c r="A4" s="7" t="s">
        <v>25</v>
      </c>
      <c r="B4" s="7" t="s">
        <v>26</v>
      </c>
      <c r="C4" s="7" t="s">
        <v>46</v>
      </c>
      <c r="D4" s="7" t="s">
        <v>57</v>
      </c>
      <c r="E4" s="8" t="s">
        <v>53</v>
      </c>
      <c r="F4" s="67" t="s">
        <v>45</v>
      </c>
    </row>
    <row r="5" spans="1:6" s="2" customFormat="1" ht="15.75" thickBot="1" x14ac:dyDescent="0.3">
      <c r="A5" s="13">
        <v>31101</v>
      </c>
      <c r="B5" s="24" t="s">
        <v>28</v>
      </c>
      <c r="C5" s="25">
        <v>4302.21</v>
      </c>
      <c r="D5" s="25">
        <v>786.42332999999996</v>
      </c>
      <c r="E5" s="18">
        <v>3515.78667</v>
      </c>
      <c r="F5" s="73">
        <v>0.18279519828181329</v>
      </c>
    </row>
    <row r="6" spans="1:6" ht="15" thickBot="1" x14ac:dyDescent="0.25">
      <c r="A6" s="26"/>
      <c r="B6" s="27" t="s">
        <v>27</v>
      </c>
      <c r="C6" s="28">
        <v>4302.21</v>
      </c>
      <c r="D6" s="28">
        <v>786.42332999999996</v>
      </c>
      <c r="E6" s="86">
        <v>3515.78667</v>
      </c>
      <c r="F6" s="87">
        <v>0.18279519828181329</v>
      </c>
    </row>
    <row r="7" spans="1:6" s="2" customFormat="1" ht="15.75" thickBot="1" x14ac:dyDescent="0.3">
      <c r="A7" s="13">
        <v>39099</v>
      </c>
      <c r="B7" s="24" t="s">
        <v>29</v>
      </c>
      <c r="C7" s="25">
        <v>2031.1799999999998</v>
      </c>
      <c r="D7" s="25">
        <v>386.06983000000002</v>
      </c>
      <c r="E7" s="18">
        <v>1645.1101699999999</v>
      </c>
      <c r="F7" s="73">
        <v>0.19007169724002798</v>
      </c>
    </row>
    <row r="8" spans="1:6" ht="14.25" x14ac:dyDescent="0.2">
      <c r="A8" s="5"/>
      <c r="B8" s="6" t="s">
        <v>30</v>
      </c>
      <c r="C8" s="23">
        <v>1371.58</v>
      </c>
      <c r="D8" s="23">
        <v>317.71166000000005</v>
      </c>
      <c r="E8" s="88">
        <v>1053.86834</v>
      </c>
      <c r="F8" s="89">
        <v>0.23163917525773201</v>
      </c>
    </row>
    <row r="9" spans="1:6" ht="15" thickBot="1" x14ac:dyDescent="0.25">
      <c r="A9" s="11"/>
      <c r="B9" s="12" t="s">
        <v>31</v>
      </c>
      <c r="C9" s="29">
        <v>659.6</v>
      </c>
      <c r="D9" s="29">
        <v>68.358170000000001</v>
      </c>
      <c r="E9" s="21">
        <v>591.24183000000005</v>
      </c>
      <c r="F9" s="72">
        <v>0.10363579442086113</v>
      </c>
    </row>
    <row r="10" spans="1:6" s="2" customFormat="1" ht="15.75" thickBot="1" x14ac:dyDescent="0.3">
      <c r="A10" s="13">
        <v>40200</v>
      </c>
      <c r="B10" s="24" t="s">
        <v>32</v>
      </c>
      <c r="C10" s="25">
        <v>600</v>
      </c>
      <c r="D10" s="25">
        <v>1000</v>
      </c>
      <c r="E10" s="18">
        <v>-400</v>
      </c>
      <c r="F10" s="73">
        <v>1.6666666666666667</v>
      </c>
    </row>
    <row r="11" spans="1:6" ht="15" thickBot="1" x14ac:dyDescent="0.25">
      <c r="A11" s="26"/>
      <c r="B11" s="27" t="s">
        <v>34</v>
      </c>
      <c r="C11" s="28">
        <v>600</v>
      </c>
      <c r="D11" s="28">
        <v>1000</v>
      </c>
      <c r="E11" s="86">
        <v>-400</v>
      </c>
      <c r="F11" s="87">
        <v>1.6666666666666667</v>
      </c>
    </row>
    <row r="12" spans="1:6" ht="15.75" thickBot="1" x14ac:dyDescent="0.3">
      <c r="A12" s="13">
        <v>40200</v>
      </c>
      <c r="B12" s="24" t="s">
        <v>48</v>
      </c>
      <c r="C12" s="25">
        <v>30</v>
      </c>
      <c r="D12" s="25">
        <v>0</v>
      </c>
      <c r="E12" s="18">
        <v>30</v>
      </c>
      <c r="F12" s="73">
        <v>0</v>
      </c>
    </row>
    <row r="13" spans="1:6" ht="15" thickBot="1" x14ac:dyDescent="0.25">
      <c r="A13" s="26"/>
      <c r="B13" s="27" t="s">
        <v>49</v>
      </c>
      <c r="C13" s="28">
        <v>30</v>
      </c>
      <c r="D13" s="28">
        <v>0</v>
      </c>
      <c r="E13" s="86">
        <v>30</v>
      </c>
      <c r="F13" s="87">
        <v>0</v>
      </c>
    </row>
    <row r="14" spans="1:6" s="2" customFormat="1" ht="15.75" thickBot="1" x14ac:dyDescent="0.3">
      <c r="A14" s="13">
        <v>43000</v>
      </c>
      <c r="B14" s="24" t="s">
        <v>33</v>
      </c>
      <c r="C14" s="25">
        <v>18655.09</v>
      </c>
      <c r="D14" s="25">
        <v>7772.9549999999999</v>
      </c>
      <c r="E14" s="18">
        <v>10882.135</v>
      </c>
      <c r="F14" s="73">
        <v>0.41666671133722755</v>
      </c>
    </row>
    <row r="15" spans="1:6" ht="15" thickBot="1" x14ac:dyDescent="0.25">
      <c r="A15" s="26"/>
      <c r="B15" s="27" t="s">
        <v>34</v>
      </c>
      <c r="C15" s="28">
        <v>18655.09</v>
      </c>
      <c r="D15" s="28">
        <v>7772.9549999999999</v>
      </c>
      <c r="E15" s="86">
        <v>10882.135</v>
      </c>
      <c r="F15" s="87">
        <v>0.41666671133722755</v>
      </c>
    </row>
    <row r="16" spans="1:6" ht="15.75" thickBot="1" x14ac:dyDescent="0.3">
      <c r="A16" s="13">
        <v>4600</v>
      </c>
      <c r="B16" s="24" t="s">
        <v>50</v>
      </c>
      <c r="C16" s="25">
        <v>105</v>
      </c>
      <c r="D16" s="25">
        <v>0</v>
      </c>
      <c r="E16" s="18">
        <v>105</v>
      </c>
      <c r="F16" s="73">
        <v>0</v>
      </c>
    </row>
    <row r="17" spans="1:6" ht="15" thickBot="1" x14ac:dyDescent="0.25">
      <c r="A17" s="26"/>
      <c r="B17" s="27" t="str">
        <f>+B13</f>
        <v>Subvencions</v>
      </c>
      <c r="C17" s="28">
        <v>105</v>
      </c>
      <c r="D17" s="28">
        <v>0</v>
      </c>
      <c r="E17" s="86">
        <v>105</v>
      </c>
      <c r="F17" s="87">
        <v>0</v>
      </c>
    </row>
    <row r="18" spans="1:6" ht="15.75" thickBot="1" x14ac:dyDescent="0.3">
      <c r="A18" s="13">
        <v>46100</v>
      </c>
      <c r="B18" s="24" t="s">
        <v>51</v>
      </c>
      <c r="C18" s="25">
        <v>250</v>
      </c>
      <c r="D18" s="25">
        <v>0</v>
      </c>
      <c r="E18" s="18">
        <v>250</v>
      </c>
      <c r="F18" s="73">
        <v>0</v>
      </c>
    </row>
    <row r="19" spans="1:6" ht="15" thickBot="1" x14ac:dyDescent="0.25">
      <c r="A19" s="26"/>
      <c r="B19" s="27" t="str">
        <f>+B17</f>
        <v>Subvencions</v>
      </c>
      <c r="C19" s="28">
        <v>250</v>
      </c>
      <c r="D19" s="28">
        <v>0</v>
      </c>
      <c r="E19" s="86">
        <v>250</v>
      </c>
      <c r="F19" s="87">
        <v>0</v>
      </c>
    </row>
    <row r="20" spans="1:6" s="2" customFormat="1" ht="15.75" thickBot="1" x14ac:dyDescent="0.3">
      <c r="A20" s="13">
        <v>52000</v>
      </c>
      <c r="B20" s="24" t="s">
        <v>35</v>
      </c>
      <c r="C20" s="25">
        <v>2</v>
      </c>
      <c r="D20" s="25">
        <v>6.3850000000000004E-2</v>
      </c>
      <c r="E20" s="18">
        <v>1.93615</v>
      </c>
      <c r="F20" s="73">
        <v>3.1925000000000002E-2</v>
      </c>
    </row>
    <row r="21" spans="1:6" ht="15" thickBot="1" x14ac:dyDescent="0.25">
      <c r="A21" s="26"/>
      <c r="B21" s="27" t="s">
        <v>36</v>
      </c>
      <c r="C21" s="28">
        <v>2</v>
      </c>
      <c r="D21" s="28">
        <v>6.3850000000000004E-2</v>
      </c>
      <c r="E21" s="86">
        <v>1.93615</v>
      </c>
      <c r="F21" s="87">
        <v>3.1925000000000002E-2</v>
      </c>
    </row>
    <row r="22" spans="1:6" s="2" customFormat="1" ht="15.75" thickBot="1" x14ac:dyDescent="0.3">
      <c r="A22" s="13">
        <v>54001</v>
      </c>
      <c r="B22" s="24" t="s">
        <v>37</v>
      </c>
      <c r="C22" s="25">
        <v>799.3</v>
      </c>
      <c r="D22" s="25">
        <v>34.818069999999999</v>
      </c>
      <c r="E22" s="18">
        <v>764.48192999999992</v>
      </c>
      <c r="F22" s="73">
        <v>4.3560703115225821E-2</v>
      </c>
    </row>
    <row r="23" spans="1:6" ht="15" thickBot="1" x14ac:dyDescent="0.25">
      <c r="A23" s="30"/>
      <c r="B23" s="31" t="s">
        <v>38</v>
      </c>
      <c r="C23" s="32">
        <v>799.3</v>
      </c>
      <c r="D23" s="32">
        <v>34.818069999999999</v>
      </c>
      <c r="E23" s="90">
        <v>764.48192999999992</v>
      </c>
      <c r="F23" s="91">
        <v>4.3560703115225821E-2</v>
      </c>
    </row>
    <row r="25" spans="1:6" ht="15.75" x14ac:dyDescent="0.25">
      <c r="B25" s="33" t="s">
        <v>0</v>
      </c>
      <c r="C25" s="34">
        <v>26744.78</v>
      </c>
      <c r="D25" s="34">
        <v>9980.3300799999997</v>
      </c>
      <c r="E25" s="34">
        <v>16764.449919999999</v>
      </c>
      <c r="F25" s="92">
        <v>0.37316927191025689</v>
      </c>
    </row>
    <row r="27" spans="1:6" x14ac:dyDescent="0.2">
      <c r="D27" s="152" t="s">
        <v>67</v>
      </c>
      <c r="E27" s="153" t="s">
        <v>68</v>
      </c>
    </row>
    <row r="28" spans="1:6" x14ac:dyDescent="0.2">
      <c r="D28" s="152" t="s">
        <v>69</v>
      </c>
      <c r="E28" s="154" t="s">
        <v>70</v>
      </c>
    </row>
    <row r="29" spans="1:6" x14ac:dyDescent="0.2">
      <c r="D29" s="152" t="s">
        <v>71</v>
      </c>
      <c r="E29" s="154" t="s">
        <v>72</v>
      </c>
    </row>
  </sheetData>
  <sheetProtection selectLockedCells="1" selectUnlockedCells="1"/>
  <mergeCells count="1">
    <mergeCell ref="A2:F2"/>
  </mergeCells>
  <printOptions horizontalCentered="1"/>
  <pageMargins left="0.7" right="0.7" top="0.75" bottom="0.75" header="0.3" footer="0.3"/>
  <pageSetup paperSize="9" scale="56" firstPageNumber="0" fitToHeight="0" orientation="portrait" r:id="rId1"/>
  <headerFooter alignWithMargins="0"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39C52-9230-40C5-BC7E-8A2CE8B253BA}">
  <sheetPr>
    <pageSetUpPr fitToPage="1"/>
  </sheetPr>
  <dimension ref="A2:F40"/>
  <sheetViews>
    <sheetView workbookViewId="0">
      <pane xSplit="1" ySplit="4" topLeftCell="B19" activePane="bottomRight" state="frozen"/>
      <selection activeCell="E16" sqref="E16"/>
      <selection pane="topRight" activeCell="E16" sqref="E16"/>
      <selection pane="bottomLeft" activeCell="E16" sqref="E16"/>
      <selection pane="bottomRight" activeCell="D38" sqref="D38:E40"/>
    </sheetView>
  </sheetViews>
  <sheetFormatPr baseColWidth="10" defaultColWidth="10.5703125" defaultRowHeight="14.25" x14ac:dyDescent="0.2"/>
  <cols>
    <col min="1" max="1" width="11.85546875" style="65" bestFit="1" customWidth="1"/>
    <col min="2" max="2" width="51.140625" style="65" bestFit="1" customWidth="1"/>
    <col min="3" max="3" width="16.140625" style="65" bestFit="1" customWidth="1"/>
    <col min="4" max="4" width="15.7109375" style="65" bestFit="1" customWidth="1"/>
    <col min="5" max="5" width="16.85546875" style="65" bestFit="1" customWidth="1"/>
    <col min="6" max="6" width="14.28515625" style="65" bestFit="1" customWidth="1"/>
    <col min="7" max="16384" width="10.5703125" style="65"/>
  </cols>
  <sheetData>
    <row r="2" spans="1:6" ht="23.25" customHeight="1" x14ac:dyDescent="0.2">
      <c r="A2" s="140" t="s">
        <v>23</v>
      </c>
      <c r="B2" s="140"/>
      <c r="C2" s="140"/>
      <c r="D2" s="140"/>
      <c r="E2" s="140"/>
      <c r="F2" s="140"/>
    </row>
    <row r="3" spans="1:6" ht="17.25" customHeight="1" thickBot="1" x14ac:dyDescent="0.25">
      <c r="F3" s="19" t="s">
        <v>17</v>
      </c>
    </row>
    <row r="4" spans="1:6" ht="45" customHeight="1" thickBot="1" x14ac:dyDescent="0.25">
      <c r="A4" s="7" t="s">
        <v>1</v>
      </c>
      <c r="B4" s="95" t="s">
        <v>2</v>
      </c>
      <c r="C4" s="97" t="str">
        <f>+'PPTO despeses Anual GVA 2021'!C4</f>
        <v>Import anual pressupost GV 2021</v>
      </c>
      <c r="D4" s="66" t="s">
        <v>58</v>
      </c>
      <c r="E4" s="8" t="s">
        <v>53</v>
      </c>
      <c r="F4" s="67" t="s">
        <v>45</v>
      </c>
    </row>
    <row r="5" spans="1:6" x14ac:dyDescent="0.2">
      <c r="A5" s="9">
        <v>130</v>
      </c>
      <c r="B5" s="102" t="s">
        <v>3</v>
      </c>
      <c r="C5" s="106">
        <v>9644.66</v>
      </c>
      <c r="D5" s="128">
        <v>4675.6905999999999</v>
      </c>
      <c r="E5" s="17">
        <v>4968.9694</v>
      </c>
      <c r="F5" s="69">
        <v>0.484795793734564</v>
      </c>
    </row>
    <row r="6" spans="1:6" x14ac:dyDescent="0.2">
      <c r="A6" s="3">
        <v>143</v>
      </c>
      <c r="B6" s="103" t="s">
        <v>4</v>
      </c>
      <c r="C6" s="107">
        <v>2915.93</v>
      </c>
      <c r="D6" s="130">
        <v>1139.5664200000001</v>
      </c>
      <c r="E6" s="20">
        <v>1776.3635799999997</v>
      </c>
      <c r="F6" s="70">
        <v>0.3908071935883235</v>
      </c>
    </row>
    <row r="7" spans="1:6" ht="15" thickBot="1" x14ac:dyDescent="0.25">
      <c r="A7" s="11">
        <v>160</v>
      </c>
      <c r="B7" s="104" t="s">
        <v>5</v>
      </c>
      <c r="C7" s="108">
        <v>3365.46</v>
      </c>
      <c r="D7" s="131">
        <v>1611.2443199999998</v>
      </c>
      <c r="E7" s="21">
        <v>1754.2156800000002</v>
      </c>
      <c r="F7" s="72">
        <v>0.47875901659802811</v>
      </c>
    </row>
    <row r="8" spans="1:6" s="74" customFormat="1" ht="15.75" thickBot="1" x14ac:dyDescent="0.3">
      <c r="A8" s="13"/>
      <c r="B8" s="93" t="s">
        <v>6</v>
      </c>
      <c r="C8" s="109">
        <v>15926.05</v>
      </c>
      <c r="D8" s="133">
        <v>7426.5013399999998</v>
      </c>
      <c r="E8" s="18">
        <v>8499.5486600000004</v>
      </c>
      <c r="F8" s="73">
        <v>0.46631156752615999</v>
      </c>
    </row>
    <row r="9" spans="1:6" x14ac:dyDescent="0.2">
      <c r="A9" s="9">
        <v>202</v>
      </c>
      <c r="B9" s="102" t="s">
        <v>8</v>
      </c>
      <c r="C9" s="106">
        <v>93.22</v>
      </c>
      <c r="D9" s="128">
        <v>605.50406000000009</v>
      </c>
      <c r="E9" s="17">
        <v>-512.28406000000007</v>
      </c>
      <c r="F9" s="69">
        <v>6.4954308088393056</v>
      </c>
    </row>
    <row r="10" spans="1:6" x14ac:dyDescent="0.2">
      <c r="A10" s="3">
        <v>213</v>
      </c>
      <c r="B10" s="103" t="s">
        <v>9</v>
      </c>
      <c r="C10" s="107">
        <v>3261.58</v>
      </c>
      <c r="D10" s="130">
        <v>1327.7471400000002</v>
      </c>
      <c r="E10" s="20">
        <v>1933.8328599999998</v>
      </c>
      <c r="F10" s="70">
        <v>0.40708709889072175</v>
      </c>
    </row>
    <row r="11" spans="1:6" x14ac:dyDescent="0.2">
      <c r="A11" s="3">
        <v>221</v>
      </c>
      <c r="B11" s="103" t="s">
        <v>10</v>
      </c>
      <c r="C11" s="107">
        <v>1066.6500000000001</v>
      </c>
      <c r="D11" s="130">
        <v>420.46701000000002</v>
      </c>
      <c r="E11" s="20">
        <v>646.18299000000002</v>
      </c>
      <c r="F11" s="70">
        <v>0.39419398115595555</v>
      </c>
    </row>
    <row r="12" spans="1:6" x14ac:dyDescent="0.2">
      <c r="A12" s="3">
        <v>223</v>
      </c>
      <c r="B12" s="103" t="s">
        <v>11</v>
      </c>
      <c r="C12" s="107">
        <v>337.4</v>
      </c>
      <c r="D12" s="130">
        <v>97.803280000000001</v>
      </c>
      <c r="E12" s="20">
        <v>239.59671999999998</v>
      </c>
      <c r="F12" s="70">
        <v>0.28987338470657975</v>
      </c>
    </row>
    <row r="13" spans="1:6" x14ac:dyDescent="0.2">
      <c r="A13" s="3">
        <v>224</v>
      </c>
      <c r="B13" s="103" t="s">
        <v>12</v>
      </c>
      <c r="C13" s="107">
        <v>389.1</v>
      </c>
      <c r="D13" s="130">
        <v>250.88207</v>
      </c>
      <c r="E13" s="20">
        <v>138.21793000000002</v>
      </c>
      <c r="F13" s="70">
        <v>0.64477530197892563</v>
      </c>
    </row>
    <row r="14" spans="1:6" x14ac:dyDescent="0.2">
      <c r="A14" s="122">
        <v>226</v>
      </c>
      <c r="B14" s="123" t="s">
        <v>13</v>
      </c>
      <c r="C14" s="124">
        <v>1059.45</v>
      </c>
      <c r="D14" s="130">
        <v>1712.69273</v>
      </c>
      <c r="E14" s="20">
        <v>-653.24272999999994</v>
      </c>
      <c r="F14" s="70">
        <v>1.6165866534522628</v>
      </c>
    </row>
    <row r="15" spans="1:6" x14ac:dyDescent="0.2">
      <c r="A15" s="3">
        <v>227</v>
      </c>
      <c r="B15" s="103" t="s">
        <v>14</v>
      </c>
      <c r="C15" s="107">
        <v>3625.89</v>
      </c>
      <c r="D15" s="130">
        <v>654.82155999999998</v>
      </c>
      <c r="E15" s="20">
        <v>2971.06844</v>
      </c>
      <c r="F15" s="70">
        <v>0.18059609089078818</v>
      </c>
    </row>
    <row r="16" spans="1:6" x14ac:dyDescent="0.2">
      <c r="A16" s="3">
        <v>249</v>
      </c>
      <c r="B16" s="103" t="s">
        <v>15</v>
      </c>
      <c r="C16" s="107">
        <v>501.2</v>
      </c>
      <c r="D16" s="130">
        <v>277.12953999999996</v>
      </c>
      <c r="E16" s="20">
        <v>224.07046000000003</v>
      </c>
      <c r="F16" s="70">
        <v>0.55293204309656818</v>
      </c>
    </row>
    <row r="17" spans="1:6" ht="15" thickBot="1" x14ac:dyDescent="0.25">
      <c r="A17" s="11">
        <v>290</v>
      </c>
      <c r="B17" s="104" t="s">
        <v>16</v>
      </c>
      <c r="C17" s="108">
        <v>509.84</v>
      </c>
      <c r="D17" s="135">
        <v>243.77381000000003</v>
      </c>
      <c r="E17" s="126">
        <v>266.06618999999995</v>
      </c>
      <c r="F17" s="127">
        <v>0.47813786678173553</v>
      </c>
    </row>
    <row r="18" spans="1:6" s="74" customFormat="1" ht="15.75" thickBot="1" x14ac:dyDescent="0.3">
      <c r="A18" s="13"/>
      <c r="B18" s="93" t="s">
        <v>7</v>
      </c>
      <c r="C18" s="109">
        <v>10844.33</v>
      </c>
      <c r="D18" s="129">
        <v>5590.8212000000003</v>
      </c>
      <c r="E18" s="18">
        <v>5253.5087999999996</v>
      </c>
      <c r="F18" s="73">
        <v>0.51555247765422119</v>
      </c>
    </row>
    <row r="19" spans="1:6" x14ac:dyDescent="0.2">
      <c r="A19" s="9">
        <v>310</v>
      </c>
      <c r="B19" s="102" t="s">
        <v>18</v>
      </c>
      <c r="C19" s="106">
        <v>0</v>
      </c>
      <c r="D19" s="68">
        <v>0</v>
      </c>
      <c r="E19" s="17">
        <v>0</v>
      </c>
      <c r="F19" s="69">
        <v>0</v>
      </c>
    </row>
    <row r="20" spans="1:6" ht="15" thickBot="1" x14ac:dyDescent="0.25">
      <c r="A20" s="11">
        <v>359</v>
      </c>
      <c r="B20" s="104" t="s">
        <v>19</v>
      </c>
      <c r="C20" s="108">
        <v>4.4000000000000004</v>
      </c>
      <c r="D20" s="71">
        <v>2.8910000000000002E-2</v>
      </c>
      <c r="E20" s="21">
        <v>4.3710900000000006</v>
      </c>
      <c r="F20" s="72">
        <v>6.5704545454545451E-3</v>
      </c>
    </row>
    <row r="21" spans="1:6" s="74" customFormat="1" ht="15.75" thickBot="1" x14ac:dyDescent="0.3">
      <c r="A21" s="13"/>
      <c r="B21" s="93" t="s">
        <v>20</v>
      </c>
      <c r="C21" s="109">
        <v>4.4000000000000004</v>
      </c>
      <c r="D21" s="96">
        <v>2.8910000000000002E-2</v>
      </c>
      <c r="E21" s="18">
        <v>4.3710900000000006</v>
      </c>
      <c r="F21" s="73">
        <v>6.5704545454545451E-3</v>
      </c>
    </row>
    <row r="22" spans="1:6" ht="15" thickBot="1" x14ac:dyDescent="0.25">
      <c r="A22" s="15">
        <v>481</v>
      </c>
      <c r="B22" s="105" t="s">
        <v>21</v>
      </c>
      <c r="C22" s="110">
        <v>0</v>
      </c>
      <c r="D22" s="75">
        <v>0</v>
      </c>
      <c r="E22" s="22">
        <v>0</v>
      </c>
      <c r="F22" s="76">
        <v>0</v>
      </c>
    </row>
    <row r="23" spans="1:6" s="74" customFormat="1" ht="15.75" thickBot="1" x14ac:dyDescent="0.3">
      <c r="A23" s="13"/>
      <c r="B23" s="93" t="s">
        <v>22</v>
      </c>
      <c r="C23" s="109">
        <v>0</v>
      </c>
      <c r="D23" s="96">
        <v>0</v>
      </c>
      <c r="E23" s="18">
        <v>0</v>
      </c>
      <c r="F23" s="73">
        <v>0</v>
      </c>
    </row>
    <row r="24" spans="1:6" ht="15" thickBot="1" x14ac:dyDescent="0.25">
      <c r="C24" s="61"/>
      <c r="F24" s="77"/>
    </row>
    <row r="25" spans="1:6" ht="15.75" thickBot="1" x14ac:dyDescent="0.3">
      <c r="B25" s="111" t="s">
        <v>39</v>
      </c>
      <c r="C25" s="109">
        <v>26774.78</v>
      </c>
      <c r="D25" s="18">
        <v>13017.351450000002</v>
      </c>
      <c r="E25" s="18">
        <v>13757.428549999997</v>
      </c>
      <c r="F25" s="73">
        <v>0.48617958578931375</v>
      </c>
    </row>
    <row r="27" spans="1:6" ht="15.75" thickBot="1" x14ac:dyDescent="0.3">
      <c r="D27" s="78"/>
    </row>
    <row r="28" spans="1:6" ht="45.75" thickBot="1" x14ac:dyDescent="0.25">
      <c r="A28" s="38" t="s">
        <v>1</v>
      </c>
      <c r="B28" s="112" t="s">
        <v>2</v>
      </c>
      <c r="C28" s="116" t="str">
        <f>+C4</f>
        <v>Import anual pressupost GV 2021</v>
      </c>
      <c r="D28" s="40" t="str">
        <f>+D4</f>
        <v>Import executat Acum jun 2021</v>
      </c>
      <c r="E28" s="41" t="str">
        <f>+E4</f>
        <v>Diferència Ppto  vs. execució exercici 2021</v>
      </c>
      <c r="F28" s="41" t="str">
        <f>+F4</f>
        <v>Grau d'execució</v>
      </c>
    </row>
    <row r="29" spans="1:6" x14ac:dyDescent="0.2">
      <c r="A29" s="144">
        <v>623</v>
      </c>
      <c r="B29" s="113" t="s">
        <v>40</v>
      </c>
      <c r="C29" s="117">
        <v>410.58</v>
      </c>
      <c r="D29" s="98">
        <v>9.4443199999999994</v>
      </c>
      <c r="E29" s="49">
        <v>401.13567999999998</v>
      </c>
      <c r="F29" s="145">
        <v>2.3002386867358369E-2</v>
      </c>
    </row>
    <row r="30" spans="1:6" x14ac:dyDescent="0.2">
      <c r="A30" s="146">
        <v>625</v>
      </c>
      <c r="B30" s="114" t="s">
        <v>41</v>
      </c>
      <c r="C30" s="118">
        <v>16.63</v>
      </c>
      <c r="D30" s="99">
        <v>3.5809499999999996</v>
      </c>
      <c r="E30" s="50">
        <v>13.049049999999999</v>
      </c>
      <c r="F30" s="147">
        <v>0.21533072760072158</v>
      </c>
    </row>
    <row r="31" spans="1:6" x14ac:dyDescent="0.2">
      <c r="A31" s="146">
        <v>628</v>
      </c>
      <c r="B31" s="114" t="s">
        <v>42</v>
      </c>
      <c r="C31" s="118">
        <v>214.29</v>
      </c>
      <c r="D31" s="99">
        <v>48.939459999999997</v>
      </c>
      <c r="E31" s="50">
        <v>165.35054</v>
      </c>
      <c r="F31" s="147">
        <v>0.22837957907508516</v>
      </c>
    </row>
    <row r="32" spans="1:6" x14ac:dyDescent="0.2">
      <c r="A32" s="148">
        <v>642</v>
      </c>
      <c r="B32" s="141" t="s">
        <v>66</v>
      </c>
      <c r="C32" s="142">
        <v>0</v>
      </c>
      <c r="D32" s="143">
        <v>4.9550400000000003</v>
      </c>
      <c r="E32" s="50">
        <v>-4.9550400000000003</v>
      </c>
      <c r="F32" s="147" t="e">
        <v>#DIV/0!</v>
      </c>
    </row>
    <row r="33" spans="1:6" ht="15" thickBot="1" x14ac:dyDescent="0.25">
      <c r="A33" s="149">
        <v>645</v>
      </c>
      <c r="B33" s="115" t="s">
        <v>43</v>
      </c>
      <c r="C33" s="119">
        <v>58.5</v>
      </c>
      <c r="D33" s="100">
        <v>0</v>
      </c>
      <c r="E33" s="51">
        <v>58.5</v>
      </c>
      <c r="F33" s="150">
        <v>0</v>
      </c>
    </row>
    <row r="34" spans="1:6" ht="15.75" thickBot="1" x14ac:dyDescent="0.3">
      <c r="A34" s="151"/>
      <c r="B34" s="94" t="s">
        <v>44</v>
      </c>
      <c r="C34" s="120">
        <v>700</v>
      </c>
      <c r="D34" s="120">
        <v>66.91977</v>
      </c>
      <c r="E34" s="44">
        <v>633.08023000000003</v>
      </c>
      <c r="F34" s="82">
        <v>9.5599671428571426E-2</v>
      </c>
    </row>
    <row r="35" spans="1:6" ht="15" thickBot="1" x14ac:dyDescent="0.25">
      <c r="C35" s="121"/>
      <c r="F35" s="83"/>
    </row>
    <row r="36" spans="1:6" ht="15.75" thickBot="1" x14ac:dyDescent="0.3">
      <c r="B36" s="111" t="s">
        <v>39</v>
      </c>
      <c r="C36" s="109">
        <v>27474.78</v>
      </c>
      <c r="D36" s="18">
        <v>13084.271220000002</v>
      </c>
      <c r="E36" s="18">
        <v>14390.508779999996</v>
      </c>
      <c r="F36" s="84">
        <v>0.47622842548693756</v>
      </c>
    </row>
    <row r="38" spans="1:6" x14ac:dyDescent="0.2">
      <c r="D38" s="152" t="s">
        <v>67</v>
      </c>
      <c r="E38" s="153" t="s">
        <v>68</v>
      </c>
    </row>
    <row r="39" spans="1:6" x14ac:dyDescent="0.2">
      <c r="D39" s="152" t="s">
        <v>69</v>
      </c>
      <c r="E39" s="154" t="s">
        <v>70</v>
      </c>
    </row>
    <row r="40" spans="1:6" x14ac:dyDescent="0.2">
      <c r="D40" s="152" t="s">
        <v>71</v>
      </c>
      <c r="E40" s="154" t="s">
        <v>72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85F9B-C038-4012-B61B-8B49FD6EE503}">
  <sheetPr>
    <pageSetUpPr fitToPage="1"/>
  </sheetPr>
  <dimension ref="A2:F31"/>
  <sheetViews>
    <sheetView zoomScale="98" zoomScaleNormal="98" workbookViewId="0">
      <pane xSplit="1" ySplit="4" topLeftCell="B5" activePane="bottomRight" state="frozen"/>
      <selection activeCell="E22" sqref="E22"/>
      <selection pane="topRight" activeCell="E22" sqref="E22"/>
      <selection pane="bottomLeft" activeCell="E22" sqref="E22"/>
      <selection pane="bottomRight" activeCell="D29" sqref="D29:E31"/>
    </sheetView>
  </sheetViews>
  <sheetFormatPr baseColWidth="10" defaultRowHeight="12.75" x14ac:dyDescent="0.2"/>
  <cols>
    <col min="1" max="1" width="6.7109375" bestFit="1" customWidth="1"/>
    <col min="2" max="2" width="61.7109375" customWidth="1"/>
    <col min="3" max="3" width="18.140625" customWidth="1"/>
    <col min="4" max="4" width="15.7109375" customWidth="1"/>
    <col min="5" max="5" width="14.140625" bestFit="1" customWidth="1"/>
    <col min="6" max="6" width="13.5703125" style="85" customWidth="1"/>
    <col min="8" max="8" width="16.42578125" bestFit="1" customWidth="1"/>
  </cols>
  <sheetData>
    <row r="2" spans="1:6" ht="23.25" customHeight="1" x14ac:dyDescent="0.2">
      <c r="A2" s="140" t="s">
        <v>24</v>
      </c>
      <c r="B2" s="140"/>
      <c r="C2" s="140"/>
      <c r="D2" s="140"/>
      <c r="E2" s="140"/>
      <c r="F2" s="140"/>
    </row>
    <row r="3" spans="1:6" ht="13.5" thickBot="1" x14ac:dyDescent="0.25">
      <c r="C3" s="19" t="s">
        <v>17</v>
      </c>
    </row>
    <row r="4" spans="1:6" ht="60.75" customHeight="1" thickBot="1" x14ac:dyDescent="0.25">
      <c r="A4" s="7" t="s">
        <v>25</v>
      </c>
      <c r="B4" s="7" t="s">
        <v>26</v>
      </c>
      <c r="C4" s="7" t="str">
        <f>+'PPTO ing Anual GVA 2021'!C4</f>
        <v>Import anual pressupost GV 2021</v>
      </c>
      <c r="D4" s="7" t="str">
        <f>+'Execu. Ppto. Desp. 06_2021 GVA '!D4</f>
        <v>Import executat Acum jun 2021</v>
      </c>
      <c r="E4" s="8" t="str">
        <f>+'Execu. Ppto. Desp. 01_2021'!E4</f>
        <v>Diferència Ppto  vs. execució exercici 2021</v>
      </c>
      <c r="F4" s="67" t="s">
        <v>45</v>
      </c>
    </row>
    <row r="5" spans="1:6" s="2" customFormat="1" ht="15.75" thickBot="1" x14ac:dyDescent="0.3">
      <c r="A5" s="13">
        <v>31101</v>
      </c>
      <c r="B5" s="24" t="s">
        <v>28</v>
      </c>
      <c r="C5" s="25">
        <v>4302.21</v>
      </c>
      <c r="D5" s="25">
        <v>1176.7431899999999</v>
      </c>
      <c r="E5" s="18">
        <v>3125.4668099999999</v>
      </c>
      <c r="F5" s="73">
        <v>0.27352063009476524</v>
      </c>
    </row>
    <row r="6" spans="1:6" ht="15" thickBot="1" x14ac:dyDescent="0.25">
      <c r="A6" s="26"/>
      <c r="B6" s="27" t="s">
        <v>27</v>
      </c>
      <c r="C6" s="28">
        <v>4302.21</v>
      </c>
      <c r="D6" s="28">
        <v>1176.7431899999999</v>
      </c>
      <c r="E6" s="86">
        <v>3125.4668099999999</v>
      </c>
      <c r="F6" s="87">
        <v>0.27352063009476524</v>
      </c>
    </row>
    <row r="7" spans="1:6" s="2" customFormat="1" ht="15.75" thickBot="1" x14ac:dyDescent="0.3">
      <c r="A7" s="13">
        <v>39099</v>
      </c>
      <c r="B7" s="24" t="s">
        <v>29</v>
      </c>
      <c r="C7" s="25">
        <v>2031.1799999999998</v>
      </c>
      <c r="D7" s="25">
        <v>441.69083000000012</v>
      </c>
      <c r="E7" s="18">
        <v>1589.4891699999998</v>
      </c>
      <c r="F7" s="73">
        <v>0.21745528707450848</v>
      </c>
    </row>
    <row r="8" spans="1:6" ht="14.25" x14ac:dyDescent="0.2">
      <c r="A8" s="5"/>
      <c r="B8" s="6" t="s">
        <v>30</v>
      </c>
      <c r="C8" s="23">
        <v>1371.58</v>
      </c>
      <c r="D8" s="23">
        <v>359.60488000000009</v>
      </c>
      <c r="E8" s="88">
        <v>1011.9751199999998</v>
      </c>
      <c r="F8" s="89">
        <v>0.26218294230012112</v>
      </c>
    </row>
    <row r="9" spans="1:6" ht="15" thickBot="1" x14ac:dyDescent="0.25">
      <c r="A9" s="11"/>
      <c r="B9" s="12" t="s">
        <v>31</v>
      </c>
      <c r="C9" s="29">
        <v>659.6</v>
      </c>
      <c r="D9" s="29">
        <v>82.085950000000011</v>
      </c>
      <c r="E9" s="21">
        <v>577.51405</v>
      </c>
      <c r="F9" s="72">
        <v>0.12444807459066103</v>
      </c>
    </row>
    <row r="10" spans="1:6" s="2" customFormat="1" ht="15.75" thickBot="1" x14ac:dyDescent="0.3">
      <c r="A10" s="13">
        <v>40200</v>
      </c>
      <c r="B10" s="24" t="s">
        <v>32</v>
      </c>
      <c r="C10" s="25">
        <v>600</v>
      </c>
      <c r="D10" s="25">
        <v>1000</v>
      </c>
      <c r="E10" s="18">
        <v>-400</v>
      </c>
      <c r="F10" s="73">
        <v>1.6666666666666667</v>
      </c>
    </row>
    <row r="11" spans="1:6" ht="15" thickBot="1" x14ac:dyDescent="0.25">
      <c r="A11" s="26"/>
      <c r="B11" s="27" t="s">
        <v>34</v>
      </c>
      <c r="C11" s="28">
        <v>600</v>
      </c>
      <c r="D11" s="28">
        <v>1000</v>
      </c>
      <c r="E11" s="86">
        <v>-400</v>
      </c>
      <c r="F11" s="87">
        <v>1.6666666666666667</v>
      </c>
    </row>
    <row r="12" spans="1:6" ht="15.75" thickBot="1" x14ac:dyDescent="0.3">
      <c r="A12" s="13">
        <v>40200</v>
      </c>
      <c r="B12" s="24" t="s">
        <v>48</v>
      </c>
      <c r="C12" s="25">
        <v>30</v>
      </c>
      <c r="D12" s="25">
        <v>0</v>
      </c>
      <c r="E12" s="18">
        <v>30</v>
      </c>
      <c r="F12" s="73">
        <v>0</v>
      </c>
    </row>
    <row r="13" spans="1:6" ht="15" thickBot="1" x14ac:dyDescent="0.25">
      <c r="A13" s="26"/>
      <c r="B13" s="27" t="s">
        <v>49</v>
      </c>
      <c r="C13" s="28">
        <v>30</v>
      </c>
      <c r="D13" s="28">
        <v>0</v>
      </c>
      <c r="E13" s="86">
        <v>30</v>
      </c>
      <c r="F13" s="87">
        <v>0</v>
      </c>
    </row>
    <row r="14" spans="1:6" s="2" customFormat="1" ht="15.75" thickBot="1" x14ac:dyDescent="0.3">
      <c r="A14" s="13">
        <v>43000</v>
      </c>
      <c r="B14" s="24" t="s">
        <v>33</v>
      </c>
      <c r="C14" s="25">
        <v>18655.09</v>
      </c>
      <c r="D14" s="25">
        <v>9286.0247899999995</v>
      </c>
      <c r="E14" s="18">
        <v>9369.0652100000007</v>
      </c>
      <c r="F14" s="73">
        <v>0.49777432271835725</v>
      </c>
    </row>
    <row r="15" spans="1:6" ht="15" thickBot="1" x14ac:dyDescent="0.25">
      <c r="A15" s="26"/>
      <c r="B15" s="27" t="s">
        <v>34</v>
      </c>
      <c r="C15" s="28">
        <v>18655.09</v>
      </c>
      <c r="D15" s="28">
        <v>9286.0247899999995</v>
      </c>
      <c r="E15" s="86">
        <v>9369.0652100000007</v>
      </c>
      <c r="F15" s="87">
        <v>0.49777432271835725</v>
      </c>
    </row>
    <row r="16" spans="1:6" ht="15.75" thickBot="1" x14ac:dyDescent="0.3">
      <c r="A16" s="13">
        <v>4600</v>
      </c>
      <c r="B16" s="24" t="s">
        <v>50</v>
      </c>
      <c r="C16" s="25">
        <v>105</v>
      </c>
      <c r="D16" s="25">
        <v>0</v>
      </c>
      <c r="E16" s="18">
        <v>105</v>
      </c>
      <c r="F16" s="73">
        <v>0</v>
      </c>
    </row>
    <row r="17" spans="1:6" ht="15" thickBot="1" x14ac:dyDescent="0.25">
      <c r="A17" s="26"/>
      <c r="B17" s="27" t="str">
        <f>+B13</f>
        <v>Subvencions</v>
      </c>
      <c r="C17" s="28">
        <v>105</v>
      </c>
      <c r="D17" s="28">
        <v>0</v>
      </c>
      <c r="E17" s="86">
        <v>105</v>
      </c>
      <c r="F17" s="87">
        <v>0</v>
      </c>
    </row>
    <row r="18" spans="1:6" ht="15.75" thickBot="1" x14ac:dyDescent="0.3">
      <c r="A18" s="13">
        <v>46100</v>
      </c>
      <c r="B18" s="24" t="s">
        <v>51</v>
      </c>
      <c r="C18" s="25">
        <v>250</v>
      </c>
      <c r="D18" s="25">
        <v>0</v>
      </c>
      <c r="E18" s="18">
        <v>250</v>
      </c>
      <c r="F18" s="73">
        <v>0</v>
      </c>
    </row>
    <row r="19" spans="1:6" ht="15" thickBot="1" x14ac:dyDescent="0.25">
      <c r="A19" s="26"/>
      <c r="B19" s="27" t="str">
        <f>+B17</f>
        <v>Subvencions</v>
      </c>
      <c r="C19" s="28">
        <v>250</v>
      </c>
      <c r="D19" s="28">
        <v>0</v>
      </c>
      <c r="E19" s="86">
        <v>250</v>
      </c>
      <c r="F19" s="87">
        <v>0</v>
      </c>
    </row>
    <row r="20" spans="1:6" ht="15.75" thickBot="1" x14ac:dyDescent="0.3">
      <c r="A20" s="13"/>
      <c r="B20" s="24" t="s">
        <v>65</v>
      </c>
      <c r="C20" s="25">
        <v>0</v>
      </c>
      <c r="D20" s="25">
        <v>41.521209999999996</v>
      </c>
      <c r="E20" s="18">
        <v>-41.521209999999996</v>
      </c>
      <c r="F20" s="73">
        <v>0</v>
      </c>
    </row>
    <row r="21" spans="1:6" ht="15" thickBot="1" x14ac:dyDescent="0.25">
      <c r="A21" s="26"/>
      <c r="B21" s="27" t="str">
        <f>+B19</f>
        <v>Subvencions</v>
      </c>
      <c r="C21" s="28">
        <v>0</v>
      </c>
      <c r="D21" s="28">
        <v>41.521209999999996</v>
      </c>
      <c r="E21" s="86">
        <v>-41.521209999999996</v>
      </c>
      <c r="F21" s="87">
        <v>0</v>
      </c>
    </row>
    <row r="22" spans="1:6" s="2" customFormat="1" ht="15.75" thickBot="1" x14ac:dyDescent="0.3">
      <c r="A22" s="13">
        <v>52000</v>
      </c>
      <c r="B22" s="24" t="s">
        <v>35</v>
      </c>
      <c r="C22" s="25">
        <v>2</v>
      </c>
      <c r="D22" s="25">
        <v>6.3850000000000004E-2</v>
      </c>
      <c r="E22" s="18">
        <v>1.93615</v>
      </c>
      <c r="F22" s="73">
        <v>3.1925000000000002E-2</v>
      </c>
    </row>
    <row r="23" spans="1:6" ht="15" thickBot="1" x14ac:dyDescent="0.25">
      <c r="A23" s="26"/>
      <c r="B23" s="27" t="s">
        <v>36</v>
      </c>
      <c r="C23" s="28">
        <v>2</v>
      </c>
      <c r="D23" s="28">
        <v>6.3850000000000004E-2</v>
      </c>
      <c r="E23" s="86">
        <v>1.93615</v>
      </c>
      <c r="F23" s="87">
        <v>3.1925000000000002E-2</v>
      </c>
    </row>
    <row r="24" spans="1:6" s="2" customFormat="1" ht="15.75" thickBot="1" x14ac:dyDescent="0.3">
      <c r="A24" s="13">
        <v>54001</v>
      </c>
      <c r="B24" s="24" t="s">
        <v>37</v>
      </c>
      <c r="C24" s="25">
        <v>799.3</v>
      </c>
      <c r="D24" s="25">
        <v>52.04007</v>
      </c>
      <c r="E24" s="18">
        <v>747.25992999999994</v>
      </c>
      <c r="F24" s="73">
        <v>6.5107056174152383E-2</v>
      </c>
    </row>
    <row r="25" spans="1:6" ht="15" thickBot="1" x14ac:dyDescent="0.25">
      <c r="A25" s="30"/>
      <c r="B25" s="31" t="s">
        <v>38</v>
      </c>
      <c r="C25" s="32">
        <v>799.3</v>
      </c>
      <c r="D25" s="32">
        <v>52.04007</v>
      </c>
      <c r="E25" s="90">
        <v>747.25992999999994</v>
      </c>
      <c r="F25" s="91">
        <v>6.5107056174152383E-2</v>
      </c>
    </row>
    <row r="27" spans="1:6" ht="15.75" x14ac:dyDescent="0.25">
      <c r="B27" s="33" t="s">
        <v>0</v>
      </c>
      <c r="C27" s="34">
        <v>26744.78</v>
      </c>
      <c r="D27" s="34">
        <v>11998.08394</v>
      </c>
      <c r="E27" s="34">
        <v>14746.696059999998</v>
      </c>
      <c r="F27" s="92">
        <v>0.44861404505851238</v>
      </c>
    </row>
    <row r="29" spans="1:6" x14ac:dyDescent="0.2">
      <c r="D29" s="152" t="s">
        <v>67</v>
      </c>
      <c r="E29" s="153" t="s">
        <v>68</v>
      </c>
    </row>
    <row r="30" spans="1:6" x14ac:dyDescent="0.2">
      <c r="D30" s="152" t="s">
        <v>69</v>
      </c>
      <c r="E30" s="154" t="s">
        <v>70</v>
      </c>
    </row>
    <row r="31" spans="1:6" x14ac:dyDescent="0.2">
      <c r="D31" s="152" t="s">
        <v>71</v>
      </c>
      <c r="E31" s="154" t="s">
        <v>72</v>
      </c>
    </row>
  </sheetData>
  <sheetProtection selectLockedCells="1" selectUnlockedCells="1"/>
  <mergeCells count="1">
    <mergeCell ref="A2:F2"/>
  </mergeCells>
  <printOptions horizontalCentered="1"/>
  <pageMargins left="0.7" right="0.7" top="0.75" bottom="0.75" header="0.3" footer="0.3"/>
  <pageSetup paperSize="9" scale="56" firstPageNumber="0" fitToHeight="0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7D5C-FFB3-428F-952E-99F4D36184BB}">
  <sheetPr>
    <pageSetUpPr fitToPage="1"/>
  </sheetPr>
  <dimension ref="A2:F41"/>
  <sheetViews>
    <sheetView workbookViewId="0">
      <pane xSplit="1" ySplit="4" topLeftCell="B16" activePane="bottomRight" state="frozen"/>
      <selection activeCell="E16" sqref="E16"/>
      <selection pane="topRight" activeCell="E16" sqref="E16"/>
      <selection pane="bottomLeft" activeCell="E16" sqref="E16"/>
      <selection pane="bottomRight" activeCell="D39" sqref="D39:E41"/>
    </sheetView>
  </sheetViews>
  <sheetFormatPr baseColWidth="10" defaultColWidth="10.5703125" defaultRowHeight="14.25" x14ac:dyDescent="0.2"/>
  <cols>
    <col min="1" max="1" width="11.85546875" style="65" bestFit="1" customWidth="1"/>
    <col min="2" max="2" width="51.140625" style="65" bestFit="1" customWidth="1"/>
    <col min="3" max="3" width="16.140625" style="65" bestFit="1" customWidth="1"/>
    <col min="4" max="4" width="15.7109375" style="65" bestFit="1" customWidth="1"/>
    <col min="5" max="5" width="16.85546875" style="65" bestFit="1" customWidth="1"/>
    <col min="6" max="6" width="14.28515625" style="65" bestFit="1" customWidth="1"/>
    <col min="7" max="16384" width="10.5703125" style="65"/>
  </cols>
  <sheetData>
    <row r="2" spans="1:6" ht="23.25" customHeight="1" x14ac:dyDescent="0.2">
      <c r="A2" s="140" t="s">
        <v>23</v>
      </c>
      <c r="B2" s="140"/>
      <c r="C2" s="140"/>
      <c r="D2" s="140"/>
      <c r="E2" s="140"/>
      <c r="F2" s="140"/>
    </row>
    <row r="3" spans="1:6" ht="17.25" customHeight="1" thickBot="1" x14ac:dyDescent="0.25">
      <c r="F3" s="19" t="s">
        <v>17</v>
      </c>
    </row>
    <row r="4" spans="1:6" ht="45" customHeight="1" thickBot="1" x14ac:dyDescent="0.25">
      <c r="A4" s="7" t="s">
        <v>1</v>
      </c>
      <c r="B4" s="95" t="s">
        <v>2</v>
      </c>
      <c r="C4" s="97" t="str">
        <f>+'PPTO despeses Anual GVA 2021'!C4</f>
        <v>Import anual pressupost GV 2021</v>
      </c>
      <c r="D4" s="66" t="s">
        <v>59</v>
      </c>
      <c r="E4" s="8" t="s">
        <v>53</v>
      </c>
      <c r="F4" s="67" t="s">
        <v>45</v>
      </c>
    </row>
    <row r="5" spans="1:6" x14ac:dyDescent="0.2">
      <c r="A5" s="9">
        <v>130</v>
      </c>
      <c r="B5" s="102" t="s">
        <v>3</v>
      </c>
      <c r="C5" s="106">
        <v>9644.66</v>
      </c>
      <c r="D5" s="128">
        <v>5477.2177599999995</v>
      </c>
      <c r="E5" s="17">
        <v>4167.4422400000003</v>
      </c>
      <c r="F5" s="69">
        <v>0.56790159113955285</v>
      </c>
    </row>
    <row r="6" spans="1:6" x14ac:dyDescent="0.2">
      <c r="A6" s="3">
        <v>143</v>
      </c>
      <c r="B6" s="103" t="s">
        <v>4</v>
      </c>
      <c r="C6" s="107">
        <v>2915.93</v>
      </c>
      <c r="D6" s="130">
        <v>1230.1131399999999</v>
      </c>
      <c r="E6" s="20">
        <v>1685.8168599999999</v>
      </c>
      <c r="F6" s="70">
        <v>0.42185962625988965</v>
      </c>
    </row>
    <row r="7" spans="1:6" ht="15" thickBot="1" x14ac:dyDescent="0.25">
      <c r="A7" s="11">
        <v>160</v>
      </c>
      <c r="B7" s="104" t="s">
        <v>5</v>
      </c>
      <c r="C7" s="108">
        <v>3365.46</v>
      </c>
      <c r="D7" s="131">
        <v>1862.0204799999999</v>
      </c>
      <c r="E7" s="21">
        <v>1503.4395200000001</v>
      </c>
      <c r="F7" s="72">
        <v>0.55327369215500999</v>
      </c>
    </row>
    <row r="8" spans="1:6" s="74" customFormat="1" ht="15.75" thickBot="1" x14ac:dyDescent="0.3">
      <c r="A8" s="13"/>
      <c r="B8" s="93" t="s">
        <v>6</v>
      </c>
      <c r="C8" s="109">
        <v>15926.05</v>
      </c>
      <c r="D8" s="133">
        <v>8569.3513799999982</v>
      </c>
      <c r="E8" s="18">
        <v>7356.698620000001</v>
      </c>
      <c r="F8" s="73">
        <v>0.53807135981615017</v>
      </c>
    </row>
    <row r="9" spans="1:6" x14ac:dyDescent="0.2">
      <c r="A9" s="9">
        <v>202</v>
      </c>
      <c r="B9" s="102" t="s">
        <v>8</v>
      </c>
      <c r="C9" s="106">
        <v>93.22</v>
      </c>
      <c r="D9" s="128">
        <v>702.94001000000003</v>
      </c>
      <c r="E9" s="17">
        <v>-609.72001</v>
      </c>
      <c r="F9" s="69">
        <v>7.5406566187513411</v>
      </c>
    </row>
    <row r="10" spans="1:6" x14ac:dyDescent="0.2">
      <c r="A10" s="3">
        <v>213</v>
      </c>
      <c r="B10" s="103" t="s">
        <v>9</v>
      </c>
      <c r="C10" s="107">
        <v>3261.58</v>
      </c>
      <c r="D10" s="130">
        <v>1330.6660100000001</v>
      </c>
      <c r="E10" s="20">
        <v>1930.9139899999998</v>
      </c>
      <c r="F10" s="70">
        <v>0.40798202404969375</v>
      </c>
    </row>
    <row r="11" spans="1:6" x14ac:dyDescent="0.2">
      <c r="A11" s="3">
        <v>221</v>
      </c>
      <c r="B11" s="103" t="s">
        <v>10</v>
      </c>
      <c r="C11" s="107">
        <v>1066.6500000000001</v>
      </c>
      <c r="D11" s="130">
        <v>523.82150999999999</v>
      </c>
      <c r="E11" s="20">
        <v>542.8284900000001</v>
      </c>
      <c r="F11" s="70">
        <v>0.49109033891154547</v>
      </c>
    </row>
    <row r="12" spans="1:6" x14ac:dyDescent="0.2">
      <c r="A12" s="3">
        <v>223</v>
      </c>
      <c r="B12" s="103" t="s">
        <v>11</v>
      </c>
      <c r="C12" s="107">
        <v>337.4</v>
      </c>
      <c r="D12" s="130">
        <v>97.777679999999989</v>
      </c>
      <c r="E12" s="20">
        <v>239.62232</v>
      </c>
      <c r="F12" s="70">
        <v>0.28979751037344398</v>
      </c>
    </row>
    <row r="13" spans="1:6" x14ac:dyDescent="0.2">
      <c r="A13" s="3">
        <v>224</v>
      </c>
      <c r="B13" s="103" t="s">
        <v>12</v>
      </c>
      <c r="C13" s="107">
        <v>389.1</v>
      </c>
      <c r="D13" s="130">
        <v>250.92726999999999</v>
      </c>
      <c r="E13" s="20">
        <v>138.17273000000003</v>
      </c>
      <c r="F13" s="70">
        <v>0.64489146748907733</v>
      </c>
    </row>
    <row r="14" spans="1:6" x14ac:dyDescent="0.2">
      <c r="A14" s="122">
        <v>226</v>
      </c>
      <c r="B14" s="123" t="s">
        <v>13</v>
      </c>
      <c r="C14" s="124">
        <v>1059.45</v>
      </c>
      <c r="D14" s="130">
        <v>1763.15417</v>
      </c>
      <c r="E14" s="20">
        <v>-703.70416999999998</v>
      </c>
      <c r="F14" s="70">
        <v>1.6642164991269055</v>
      </c>
    </row>
    <row r="15" spans="1:6" x14ac:dyDescent="0.2">
      <c r="A15" s="3">
        <v>227</v>
      </c>
      <c r="B15" s="103" t="s">
        <v>14</v>
      </c>
      <c r="C15" s="107">
        <v>3625.89</v>
      </c>
      <c r="D15" s="130">
        <v>704.76312999999993</v>
      </c>
      <c r="E15" s="20">
        <v>2921.1268700000001</v>
      </c>
      <c r="F15" s="70">
        <v>0.1943696940613201</v>
      </c>
    </row>
    <row r="16" spans="1:6" x14ac:dyDescent="0.2">
      <c r="A16" s="3">
        <v>249</v>
      </c>
      <c r="B16" s="103" t="s">
        <v>15</v>
      </c>
      <c r="C16" s="107">
        <v>501.2</v>
      </c>
      <c r="D16" s="130">
        <v>283.53639000000004</v>
      </c>
      <c r="E16" s="20">
        <v>217.66360999999995</v>
      </c>
      <c r="F16" s="70">
        <v>0.56571506384676784</v>
      </c>
    </row>
    <row r="17" spans="1:6" ht="15" thickBot="1" x14ac:dyDescent="0.25">
      <c r="A17" s="11">
        <v>290</v>
      </c>
      <c r="B17" s="104" t="s">
        <v>16</v>
      </c>
      <c r="C17" s="108">
        <v>509.84</v>
      </c>
      <c r="D17" s="135">
        <v>286.06728999999996</v>
      </c>
      <c r="E17" s="126">
        <v>223.77271000000002</v>
      </c>
      <c r="F17" s="127">
        <v>0.56109228385375798</v>
      </c>
    </row>
    <row r="18" spans="1:6" s="74" customFormat="1" ht="15.75" thickBot="1" x14ac:dyDescent="0.3">
      <c r="A18" s="13"/>
      <c r="B18" s="93" t="s">
        <v>7</v>
      </c>
      <c r="C18" s="109">
        <v>10844.33</v>
      </c>
      <c r="D18" s="129">
        <v>5943.6534600000005</v>
      </c>
      <c r="E18" s="18">
        <v>4900.6765399999995</v>
      </c>
      <c r="F18" s="73">
        <v>0.54808858269713301</v>
      </c>
    </row>
    <row r="19" spans="1:6" x14ac:dyDescent="0.2">
      <c r="A19" s="9">
        <v>310</v>
      </c>
      <c r="B19" s="102" t="s">
        <v>18</v>
      </c>
      <c r="C19" s="106">
        <v>0</v>
      </c>
      <c r="D19" s="68">
        <v>0</v>
      </c>
      <c r="E19" s="17">
        <v>0</v>
      </c>
      <c r="F19" s="69">
        <v>0</v>
      </c>
    </row>
    <row r="20" spans="1:6" ht="15" thickBot="1" x14ac:dyDescent="0.25">
      <c r="A20" s="11">
        <v>359</v>
      </c>
      <c r="B20" s="104" t="s">
        <v>19</v>
      </c>
      <c r="C20" s="108">
        <v>4.4000000000000004</v>
      </c>
      <c r="D20" s="71">
        <v>2.8910000000000002E-2</v>
      </c>
      <c r="E20" s="21">
        <v>4.3710900000000006</v>
      </c>
      <c r="F20" s="72">
        <v>6.5704545454545451E-3</v>
      </c>
    </row>
    <row r="21" spans="1:6" s="74" customFormat="1" ht="15.75" thickBot="1" x14ac:dyDescent="0.3">
      <c r="A21" s="13"/>
      <c r="B21" s="93" t="s">
        <v>20</v>
      </c>
      <c r="C21" s="109">
        <v>4.4000000000000004</v>
      </c>
      <c r="D21" s="96">
        <v>2.8910000000000002E-2</v>
      </c>
      <c r="E21" s="18">
        <v>4.3710900000000006</v>
      </c>
      <c r="F21" s="73">
        <v>6.5704545454545451E-3</v>
      </c>
    </row>
    <row r="22" spans="1:6" ht="15" thickBot="1" x14ac:dyDescent="0.25">
      <c r="A22" s="15">
        <v>481</v>
      </c>
      <c r="B22" s="105" t="s">
        <v>21</v>
      </c>
      <c r="C22" s="110">
        <v>0</v>
      </c>
      <c r="D22" s="75">
        <v>0</v>
      </c>
      <c r="E22" s="22">
        <v>0</v>
      </c>
      <c r="F22" s="76">
        <v>0</v>
      </c>
    </row>
    <row r="23" spans="1:6" s="74" customFormat="1" ht="15.75" thickBot="1" x14ac:dyDescent="0.3">
      <c r="A23" s="13"/>
      <c r="B23" s="93" t="s">
        <v>22</v>
      </c>
      <c r="C23" s="109">
        <v>0</v>
      </c>
      <c r="D23" s="96">
        <v>0</v>
      </c>
      <c r="E23" s="18">
        <v>0</v>
      </c>
      <c r="F23" s="73">
        <v>0</v>
      </c>
    </row>
    <row r="24" spans="1:6" ht="15" thickBot="1" x14ac:dyDescent="0.25">
      <c r="C24" s="61"/>
      <c r="F24" s="77"/>
    </row>
    <row r="25" spans="1:6" ht="15.75" thickBot="1" x14ac:dyDescent="0.3">
      <c r="B25" s="111" t="s">
        <v>39</v>
      </c>
      <c r="C25" s="109">
        <v>26774.78</v>
      </c>
      <c r="D25" s="18">
        <v>14513.033749999999</v>
      </c>
      <c r="E25" s="18">
        <v>12261.74625</v>
      </c>
      <c r="F25" s="73">
        <v>0.54204119510972637</v>
      </c>
    </row>
    <row r="27" spans="1:6" ht="15.75" thickBot="1" x14ac:dyDescent="0.3">
      <c r="D27" s="78"/>
    </row>
    <row r="28" spans="1:6" ht="45.75" thickBot="1" x14ac:dyDescent="0.25">
      <c r="A28" s="38" t="s">
        <v>1</v>
      </c>
      <c r="B28" s="112" t="s">
        <v>2</v>
      </c>
      <c r="C28" s="116" t="str">
        <f>+C4</f>
        <v>Import anual pressupost GV 2021</v>
      </c>
      <c r="D28" s="40" t="str">
        <f>+D4</f>
        <v>Import executat Acum jul 2021</v>
      </c>
      <c r="E28" s="41" t="str">
        <f>+E4</f>
        <v>Diferència Ppto  vs. execució exercici 2021</v>
      </c>
      <c r="F28" s="41" t="str">
        <f>+F4</f>
        <v>Grau d'execució</v>
      </c>
    </row>
    <row r="29" spans="1:6" x14ac:dyDescent="0.2">
      <c r="A29" s="144">
        <v>623</v>
      </c>
      <c r="B29" s="113" t="s">
        <v>40</v>
      </c>
      <c r="C29" s="117">
        <v>410.58</v>
      </c>
      <c r="D29" s="98">
        <v>28.38062</v>
      </c>
      <c r="E29" s="49">
        <v>382.19937999999996</v>
      </c>
      <c r="F29" s="145">
        <v>6.9123240294217944E-2</v>
      </c>
    </row>
    <row r="30" spans="1:6" x14ac:dyDescent="0.2">
      <c r="A30" s="146">
        <v>625</v>
      </c>
      <c r="B30" s="114" t="s">
        <v>41</v>
      </c>
      <c r="C30" s="118">
        <v>16.63</v>
      </c>
      <c r="D30" s="99">
        <v>5.4624300000000003</v>
      </c>
      <c r="E30" s="50">
        <v>11.167569999999998</v>
      </c>
      <c r="F30" s="147">
        <v>0.32846843054720387</v>
      </c>
    </row>
    <row r="31" spans="1:6" x14ac:dyDescent="0.2">
      <c r="A31" s="146">
        <v>628</v>
      </c>
      <c r="B31" s="114" t="s">
        <v>42</v>
      </c>
      <c r="C31" s="118">
        <v>214.29</v>
      </c>
      <c r="D31" s="99">
        <v>73.28443</v>
      </c>
      <c r="E31" s="50">
        <v>141.00556999999998</v>
      </c>
      <c r="F31" s="147">
        <v>0.3419871669233282</v>
      </c>
    </row>
    <row r="32" spans="1:6" x14ac:dyDescent="0.2">
      <c r="A32" s="148">
        <v>642</v>
      </c>
      <c r="B32" s="141" t="s">
        <v>66</v>
      </c>
      <c r="C32" s="142">
        <v>0</v>
      </c>
      <c r="D32" s="143">
        <v>5.9778900000000004</v>
      </c>
      <c r="E32" s="50">
        <v>-5.9778900000000004</v>
      </c>
      <c r="F32" s="147" t="e">
        <v>#DIV/0!</v>
      </c>
    </row>
    <row r="33" spans="1:6" ht="15" thickBot="1" x14ac:dyDescent="0.25">
      <c r="A33" s="149">
        <v>645</v>
      </c>
      <c r="B33" s="115" t="s">
        <v>43</v>
      </c>
      <c r="C33" s="119">
        <v>58.5</v>
      </c>
      <c r="D33" s="100">
        <v>0</v>
      </c>
      <c r="E33" s="51">
        <v>58.5</v>
      </c>
      <c r="F33" s="150">
        <v>0</v>
      </c>
    </row>
    <row r="34" spans="1:6" ht="15.75" thickBot="1" x14ac:dyDescent="0.3">
      <c r="A34" s="151"/>
      <c r="B34" s="94" t="s">
        <v>44</v>
      </c>
      <c r="C34" s="120">
        <v>700</v>
      </c>
      <c r="D34" s="101">
        <v>113.10536999999999</v>
      </c>
      <c r="E34" s="44">
        <v>586.89463000000001</v>
      </c>
      <c r="F34" s="82">
        <v>0.1615791</v>
      </c>
    </row>
    <row r="35" spans="1:6" ht="15" thickBot="1" x14ac:dyDescent="0.25">
      <c r="C35" s="121"/>
      <c r="F35" s="83"/>
    </row>
    <row r="36" spans="1:6" ht="15.75" thickBot="1" x14ac:dyDescent="0.3">
      <c r="B36" s="111" t="s">
        <v>39</v>
      </c>
      <c r="C36" s="109">
        <v>27474.78</v>
      </c>
      <c r="D36" s="18">
        <v>14626.139119999998</v>
      </c>
      <c r="E36" s="18">
        <v>12848.640880000001</v>
      </c>
      <c r="F36" s="84">
        <v>0.53234781570589462</v>
      </c>
    </row>
    <row r="39" spans="1:6" x14ac:dyDescent="0.2">
      <c r="D39" s="152" t="s">
        <v>67</v>
      </c>
      <c r="E39" s="153" t="s">
        <v>68</v>
      </c>
    </row>
    <row r="40" spans="1:6" x14ac:dyDescent="0.2">
      <c r="D40" s="152" t="s">
        <v>69</v>
      </c>
      <c r="E40" s="154" t="s">
        <v>70</v>
      </c>
    </row>
    <row r="41" spans="1:6" x14ac:dyDescent="0.2">
      <c r="D41" s="152" t="s">
        <v>71</v>
      </c>
      <c r="E41" s="154" t="s">
        <v>72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F6475-F78F-4BDF-8076-295638106AE7}">
  <sheetPr>
    <pageSetUpPr fitToPage="1"/>
  </sheetPr>
  <dimension ref="A2:F31"/>
  <sheetViews>
    <sheetView zoomScale="98" zoomScaleNormal="98" workbookViewId="0">
      <pane xSplit="1" ySplit="4" topLeftCell="B5" activePane="bottomRight" state="frozen"/>
      <selection activeCell="E22" sqref="E22"/>
      <selection pane="topRight" activeCell="E22" sqref="E22"/>
      <selection pane="bottomLeft" activeCell="E22" sqref="E22"/>
      <selection pane="bottomRight" activeCell="D29" sqref="D29:E31"/>
    </sheetView>
  </sheetViews>
  <sheetFormatPr baseColWidth="10" defaultRowHeight="12.75" x14ac:dyDescent="0.2"/>
  <cols>
    <col min="1" max="1" width="6.7109375" bestFit="1" customWidth="1"/>
    <col min="2" max="2" width="61.7109375" customWidth="1"/>
    <col min="3" max="3" width="18.140625" customWidth="1"/>
    <col min="4" max="4" width="15.7109375" customWidth="1"/>
    <col min="5" max="5" width="14.140625" bestFit="1" customWidth="1"/>
    <col min="6" max="6" width="13.5703125" style="85" customWidth="1"/>
    <col min="8" max="8" width="16.42578125" bestFit="1" customWidth="1"/>
  </cols>
  <sheetData>
    <row r="2" spans="1:6" ht="23.25" customHeight="1" x14ac:dyDescent="0.2">
      <c r="A2" s="140" t="s">
        <v>24</v>
      </c>
      <c r="B2" s="140"/>
      <c r="C2" s="140"/>
      <c r="D2" s="140"/>
      <c r="E2" s="140"/>
      <c r="F2" s="140"/>
    </row>
    <row r="3" spans="1:6" ht="13.5" thickBot="1" x14ac:dyDescent="0.25">
      <c r="C3" s="19" t="s">
        <v>17</v>
      </c>
    </row>
    <row r="4" spans="1:6" ht="60.75" customHeight="1" thickBot="1" x14ac:dyDescent="0.25">
      <c r="A4" s="7" t="s">
        <v>25</v>
      </c>
      <c r="B4" s="7" t="s">
        <v>26</v>
      </c>
      <c r="C4" s="7" t="str">
        <f>+'PPTO ing Anual GVA 2021'!C4</f>
        <v>Import anual pressupost GV 2021</v>
      </c>
      <c r="D4" s="7" t="str">
        <f>+'Execu. Ppto. Desp. 07_2021  GVA'!D4</f>
        <v>Import executat Acum jul 2021</v>
      </c>
      <c r="E4" s="8" t="str">
        <f>+'Execu. Ppto. Desp. 01_2021'!E4</f>
        <v>Diferència Ppto  vs. execució exercici 2021</v>
      </c>
      <c r="F4" s="67" t="s">
        <v>45</v>
      </c>
    </row>
    <row r="5" spans="1:6" s="2" customFormat="1" ht="15.75" thickBot="1" x14ac:dyDescent="0.3">
      <c r="A5" s="13">
        <v>31101</v>
      </c>
      <c r="B5" s="24" t="s">
        <v>28</v>
      </c>
      <c r="C5" s="25">
        <v>4302.21</v>
      </c>
      <c r="D5" s="25">
        <v>1243.20579</v>
      </c>
      <c r="E5" s="18">
        <v>3059.0042100000001</v>
      </c>
      <c r="F5" s="73">
        <v>0.28896910889984451</v>
      </c>
    </row>
    <row r="6" spans="1:6" ht="15" thickBot="1" x14ac:dyDescent="0.25">
      <c r="A6" s="26"/>
      <c r="B6" s="27" t="s">
        <v>27</v>
      </c>
      <c r="C6" s="28">
        <v>4302.21</v>
      </c>
      <c r="D6" s="28">
        <v>1243.20579</v>
      </c>
      <c r="E6" s="86">
        <v>3059.0042100000001</v>
      </c>
      <c r="F6" s="87">
        <v>0.28896910889984451</v>
      </c>
    </row>
    <row r="7" spans="1:6" s="2" customFormat="1" ht="15.75" thickBot="1" x14ac:dyDescent="0.3">
      <c r="A7" s="13">
        <v>39099</v>
      </c>
      <c r="B7" s="24" t="s">
        <v>29</v>
      </c>
      <c r="C7" s="25">
        <v>2031.1799999999998</v>
      </c>
      <c r="D7" s="25">
        <v>502.39500000000004</v>
      </c>
      <c r="E7" s="18">
        <v>1528.7849999999999</v>
      </c>
      <c r="F7" s="73">
        <v>0.24734144684370665</v>
      </c>
    </row>
    <row r="8" spans="1:6" ht="14.25" x14ac:dyDescent="0.2">
      <c r="A8" s="5"/>
      <c r="B8" s="6" t="s">
        <v>30</v>
      </c>
      <c r="C8" s="23">
        <v>1371.58</v>
      </c>
      <c r="D8" s="23">
        <v>406.82967000000002</v>
      </c>
      <c r="E8" s="88">
        <v>964.75032999999985</v>
      </c>
      <c r="F8" s="89">
        <v>0.29661388325872357</v>
      </c>
    </row>
    <row r="9" spans="1:6" ht="15" thickBot="1" x14ac:dyDescent="0.25">
      <c r="A9" s="11"/>
      <c r="B9" s="12" t="s">
        <v>31</v>
      </c>
      <c r="C9" s="29">
        <v>659.6</v>
      </c>
      <c r="D9" s="29">
        <v>95.565330000000003</v>
      </c>
      <c r="E9" s="21">
        <v>564.03467000000001</v>
      </c>
      <c r="F9" s="72">
        <v>0.14488376288659793</v>
      </c>
    </row>
    <row r="10" spans="1:6" s="2" customFormat="1" ht="15.75" thickBot="1" x14ac:dyDescent="0.3">
      <c r="A10" s="13">
        <v>40200</v>
      </c>
      <c r="B10" s="24" t="s">
        <v>32</v>
      </c>
      <c r="C10" s="25">
        <v>600</v>
      </c>
      <c r="D10" s="25">
        <v>1000</v>
      </c>
      <c r="E10" s="18">
        <v>-400</v>
      </c>
      <c r="F10" s="73">
        <v>1.6666666666666667</v>
      </c>
    </row>
    <row r="11" spans="1:6" ht="15" thickBot="1" x14ac:dyDescent="0.25">
      <c r="A11" s="26"/>
      <c r="B11" s="27" t="s">
        <v>34</v>
      </c>
      <c r="C11" s="28">
        <v>600</v>
      </c>
      <c r="D11" s="28">
        <v>1000</v>
      </c>
      <c r="E11" s="86">
        <v>-400</v>
      </c>
      <c r="F11" s="87">
        <v>1.6666666666666667</v>
      </c>
    </row>
    <row r="12" spans="1:6" ht="15.75" thickBot="1" x14ac:dyDescent="0.3">
      <c r="A12" s="13">
        <v>40200</v>
      </c>
      <c r="B12" s="24" t="s">
        <v>48</v>
      </c>
      <c r="C12" s="25">
        <v>30</v>
      </c>
      <c r="D12" s="25">
        <v>0</v>
      </c>
      <c r="E12" s="18">
        <v>30</v>
      </c>
      <c r="F12" s="73">
        <v>0</v>
      </c>
    </row>
    <row r="13" spans="1:6" ht="15" thickBot="1" x14ac:dyDescent="0.25">
      <c r="A13" s="26"/>
      <c r="B13" s="27" t="s">
        <v>49</v>
      </c>
      <c r="C13" s="28">
        <v>30</v>
      </c>
      <c r="D13" s="28">
        <v>0</v>
      </c>
      <c r="E13" s="86">
        <v>30</v>
      </c>
      <c r="F13" s="87">
        <v>0</v>
      </c>
    </row>
    <row r="14" spans="1:6" s="2" customFormat="1" ht="15.75" thickBot="1" x14ac:dyDescent="0.3">
      <c r="A14" s="13">
        <v>43000</v>
      </c>
      <c r="B14" s="24" t="s">
        <v>33</v>
      </c>
      <c r="C14" s="25">
        <v>18655.09</v>
      </c>
      <c r="D14" s="25">
        <v>10840.61579</v>
      </c>
      <c r="E14" s="18">
        <v>7814.4742100000003</v>
      </c>
      <c r="F14" s="73">
        <v>0.5811076649858028</v>
      </c>
    </row>
    <row r="15" spans="1:6" ht="15" thickBot="1" x14ac:dyDescent="0.25">
      <c r="A15" s="26"/>
      <c r="B15" s="27" t="s">
        <v>34</v>
      </c>
      <c r="C15" s="28">
        <v>18655.09</v>
      </c>
      <c r="D15" s="28">
        <v>10840.61579</v>
      </c>
      <c r="E15" s="86">
        <v>7814.4742100000003</v>
      </c>
      <c r="F15" s="87">
        <v>0.5811076649858028</v>
      </c>
    </row>
    <row r="16" spans="1:6" ht="15.75" thickBot="1" x14ac:dyDescent="0.3">
      <c r="A16" s="13">
        <v>4600</v>
      </c>
      <c r="B16" s="24" t="s">
        <v>50</v>
      </c>
      <c r="C16" s="25">
        <v>105</v>
      </c>
      <c r="D16" s="25">
        <v>105</v>
      </c>
      <c r="E16" s="18">
        <v>0</v>
      </c>
      <c r="F16" s="73">
        <v>1</v>
      </c>
    </row>
    <row r="17" spans="1:6" ht="15" thickBot="1" x14ac:dyDescent="0.25">
      <c r="A17" s="26"/>
      <c r="B17" s="27" t="str">
        <f>+B13</f>
        <v>Subvencions</v>
      </c>
      <c r="C17" s="28">
        <v>105</v>
      </c>
      <c r="D17" s="28">
        <v>105</v>
      </c>
      <c r="E17" s="86">
        <v>0</v>
      </c>
      <c r="F17" s="87">
        <v>1</v>
      </c>
    </row>
    <row r="18" spans="1:6" ht="15.75" thickBot="1" x14ac:dyDescent="0.3">
      <c r="A18" s="13">
        <v>46100</v>
      </c>
      <c r="B18" s="24" t="s">
        <v>51</v>
      </c>
      <c r="C18" s="25">
        <v>250</v>
      </c>
      <c r="D18" s="25">
        <v>0</v>
      </c>
      <c r="E18" s="18">
        <v>250</v>
      </c>
      <c r="F18" s="73">
        <v>0</v>
      </c>
    </row>
    <row r="19" spans="1:6" ht="15" thickBot="1" x14ac:dyDescent="0.25">
      <c r="A19" s="26"/>
      <c r="B19" s="27" t="str">
        <f>+B17</f>
        <v>Subvencions</v>
      </c>
      <c r="C19" s="28">
        <v>250</v>
      </c>
      <c r="D19" s="28">
        <v>0</v>
      </c>
      <c r="E19" s="86">
        <v>250</v>
      </c>
      <c r="F19" s="87">
        <v>0</v>
      </c>
    </row>
    <row r="20" spans="1:6" ht="15.75" thickBot="1" x14ac:dyDescent="0.3">
      <c r="A20" s="13"/>
      <c r="B20" s="24" t="s">
        <v>65</v>
      </c>
      <c r="C20" s="25">
        <v>0</v>
      </c>
      <c r="D20" s="25">
        <v>41.521209999999996</v>
      </c>
      <c r="E20" s="18">
        <v>-41.521209999999996</v>
      </c>
      <c r="F20" s="73">
        <v>0</v>
      </c>
    </row>
    <row r="21" spans="1:6" ht="15" thickBot="1" x14ac:dyDescent="0.25">
      <c r="A21" s="26"/>
      <c r="B21" s="27" t="str">
        <f>+B19</f>
        <v>Subvencions</v>
      </c>
      <c r="C21" s="28">
        <v>0</v>
      </c>
      <c r="D21" s="28">
        <v>41.521209999999996</v>
      </c>
      <c r="E21" s="86">
        <v>-41.521209999999996</v>
      </c>
      <c r="F21" s="87">
        <v>0</v>
      </c>
    </row>
    <row r="22" spans="1:6" s="2" customFormat="1" ht="16.5" customHeight="1" thickBot="1" x14ac:dyDescent="0.3">
      <c r="A22" s="13">
        <v>52000</v>
      </c>
      <c r="B22" s="24" t="s">
        <v>35</v>
      </c>
      <c r="C22" s="25">
        <v>2</v>
      </c>
      <c r="D22" s="25">
        <v>6.3850000000000004E-2</v>
      </c>
      <c r="E22" s="18">
        <v>1.93615</v>
      </c>
      <c r="F22" s="73">
        <v>3.1925000000000002E-2</v>
      </c>
    </row>
    <row r="23" spans="1:6" ht="15" thickBot="1" x14ac:dyDescent="0.25">
      <c r="A23" s="26"/>
      <c r="B23" s="27" t="s">
        <v>36</v>
      </c>
      <c r="C23" s="28">
        <v>2</v>
      </c>
      <c r="D23" s="28">
        <v>6.3850000000000004E-2</v>
      </c>
      <c r="E23" s="86">
        <v>1.93615</v>
      </c>
      <c r="F23" s="87">
        <v>3.1925000000000002E-2</v>
      </c>
    </row>
    <row r="24" spans="1:6" s="2" customFormat="1" ht="15.75" thickBot="1" x14ac:dyDescent="0.3">
      <c r="A24" s="13">
        <v>54001</v>
      </c>
      <c r="B24" s="24" t="s">
        <v>37</v>
      </c>
      <c r="C24" s="25">
        <v>799.3</v>
      </c>
      <c r="D24" s="25">
        <v>90.942070000000001</v>
      </c>
      <c r="E24" s="18">
        <v>708.3579299999999</v>
      </c>
      <c r="F24" s="73">
        <v>0.11377714249968723</v>
      </c>
    </row>
    <row r="25" spans="1:6" ht="15" thickBot="1" x14ac:dyDescent="0.25">
      <c r="A25" s="30"/>
      <c r="B25" s="31" t="s">
        <v>38</v>
      </c>
      <c r="C25" s="32">
        <v>799.3</v>
      </c>
      <c r="D25" s="32">
        <v>90.942070000000001</v>
      </c>
      <c r="E25" s="90">
        <v>708.3579299999999</v>
      </c>
      <c r="F25" s="91">
        <v>0.11377714249968723</v>
      </c>
    </row>
    <row r="27" spans="1:6" ht="15.75" x14ac:dyDescent="0.25">
      <c r="B27" s="33" t="s">
        <v>0</v>
      </c>
      <c r="C27" s="34">
        <v>26744.78</v>
      </c>
      <c r="D27" s="34">
        <v>13823.743710000001</v>
      </c>
      <c r="E27" s="34">
        <v>12921.036289999998</v>
      </c>
      <c r="F27" s="92">
        <v>0.51687632913787296</v>
      </c>
    </row>
    <row r="29" spans="1:6" x14ac:dyDescent="0.2">
      <c r="D29" s="152" t="s">
        <v>67</v>
      </c>
      <c r="E29" s="153" t="s">
        <v>68</v>
      </c>
    </row>
    <row r="30" spans="1:6" x14ac:dyDescent="0.2">
      <c r="D30" s="152" t="s">
        <v>69</v>
      </c>
      <c r="E30" s="154" t="s">
        <v>70</v>
      </c>
    </row>
    <row r="31" spans="1:6" x14ac:dyDescent="0.2">
      <c r="D31" s="152" t="s">
        <v>71</v>
      </c>
      <c r="E31" s="154" t="s">
        <v>72</v>
      </c>
    </row>
  </sheetData>
  <sheetProtection selectLockedCells="1" selectUnlockedCells="1"/>
  <mergeCells count="1">
    <mergeCell ref="A2:F2"/>
  </mergeCells>
  <printOptions horizontalCentered="1"/>
  <pageMargins left="0.7" right="0.7" top="0.75" bottom="0.75" header="0.3" footer="0.3"/>
  <pageSetup paperSize="9" scale="56" firstPageNumber="0" fitToHeight="0" orientation="portrait" r:id="rId1"/>
  <headerFooter alignWithMargins="0"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6B933-8390-40EF-86C7-578A13BA152A}">
  <sheetPr>
    <pageSetUpPr fitToPage="1"/>
  </sheetPr>
  <dimension ref="A2:F40"/>
  <sheetViews>
    <sheetView workbookViewId="0">
      <pane xSplit="1" ySplit="4" topLeftCell="B25" activePane="bottomRight" state="frozen"/>
      <selection activeCell="E16" sqref="E16"/>
      <selection pane="topRight" activeCell="E16" sqref="E16"/>
      <selection pane="bottomLeft" activeCell="E16" sqref="E16"/>
      <selection pane="bottomRight" activeCell="D38" sqref="D38:E40"/>
    </sheetView>
  </sheetViews>
  <sheetFormatPr baseColWidth="10" defaultColWidth="10.5703125" defaultRowHeight="14.25" x14ac:dyDescent="0.2"/>
  <cols>
    <col min="1" max="1" width="11.85546875" style="65" bestFit="1" customWidth="1"/>
    <col min="2" max="2" width="51.140625" style="65" bestFit="1" customWidth="1"/>
    <col min="3" max="3" width="16.140625" style="65" bestFit="1" customWidth="1"/>
    <col min="4" max="4" width="15.7109375" style="65" bestFit="1" customWidth="1"/>
    <col min="5" max="5" width="16.85546875" style="65" bestFit="1" customWidth="1"/>
    <col min="6" max="6" width="14.28515625" style="65" bestFit="1" customWidth="1"/>
    <col min="7" max="16384" width="10.5703125" style="65"/>
  </cols>
  <sheetData>
    <row r="2" spans="1:6" ht="23.25" customHeight="1" x14ac:dyDescent="0.2">
      <c r="A2" s="140" t="s">
        <v>23</v>
      </c>
      <c r="B2" s="140"/>
      <c r="C2" s="140"/>
      <c r="D2" s="140"/>
      <c r="E2" s="140"/>
      <c r="F2" s="140"/>
    </row>
    <row r="3" spans="1:6" ht="17.25" customHeight="1" thickBot="1" x14ac:dyDescent="0.25">
      <c r="F3" s="19" t="s">
        <v>17</v>
      </c>
    </row>
    <row r="4" spans="1:6" ht="45" customHeight="1" thickBot="1" x14ac:dyDescent="0.25">
      <c r="A4" s="7" t="s">
        <v>1</v>
      </c>
      <c r="B4" s="95" t="s">
        <v>2</v>
      </c>
      <c r="C4" s="97" t="str">
        <f>+'PPTO despeses Anual GVA 2021'!C4</f>
        <v>Import anual pressupost GV 2021</v>
      </c>
      <c r="D4" s="66" t="s">
        <v>60</v>
      </c>
      <c r="E4" s="8" t="s">
        <v>53</v>
      </c>
      <c r="F4" s="67" t="s">
        <v>45</v>
      </c>
    </row>
    <row r="5" spans="1:6" x14ac:dyDescent="0.2">
      <c r="A5" s="9">
        <v>130</v>
      </c>
      <c r="B5" s="102" t="s">
        <v>3</v>
      </c>
      <c r="C5" s="106">
        <v>9644.66</v>
      </c>
      <c r="D5" s="128">
        <v>6113.9238099999993</v>
      </c>
      <c r="E5" s="17">
        <v>3530.7361900000005</v>
      </c>
      <c r="F5" s="69">
        <v>0.63391802406720399</v>
      </c>
    </row>
    <row r="6" spans="1:6" x14ac:dyDescent="0.2">
      <c r="A6" s="3">
        <v>143</v>
      </c>
      <c r="B6" s="103" t="s">
        <v>4</v>
      </c>
      <c r="C6" s="107">
        <v>2915.93</v>
      </c>
      <c r="D6" s="130">
        <v>1230.1131399999999</v>
      </c>
      <c r="E6" s="20">
        <v>1685.8168599999999</v>
      </c>
      <c r="F6" s="70">
        <v>0.42185962625988965</v>
      </c>
    </row>
    <row r="7" spans="1:6" ht="15" thickBot="1" x14ac:dyDescent="0.25">
      <c r="A7" s="11">
        <v>160</v>
      </c>
      <c r="B7" s="104" t="s">
        <v>5</v>
      </c>
      <c r="C7" s="108">
        <v>3365.46</v>
      </c>
      <c r="D7" s="131">
        <v>2056.0255200000001</v>
      </c>
      <c r="E7" s="21">
        <v>1309.4344799999999</v>
      </c>
      <c r="F7" s="72">
        <v>0.61091961277210249</v>
      </c>
    </row>
    <row r="8" spans="1:6" s="74" customFormat="1" ht="15.75" thickBot="1" x14ac:dyDescent="0.3">
      <c r="A8" s="13"/>
      <c r="B8" s="93" t="s">
        <v>6</v>
      </c>
      <c r="C8" s="109">
        <v>15926.05</v>
      </c>
      <c r="D8" s="133">
        <v>9400.0624700000008</v>
      </c>
      <c r="E8" s="18">
        <v>6525.9875299999985</v>
      </c>
      <c r="F8" s="73">
        <v>0.59023188235626545</v>
      </c>
    </row>
    <row r="9" spans="1:6" x14ac:dyDescent="0.2">
      <c r="A9" s="9">
        <v>202</v>
      </c>
      <c r="B9" s="102" t="s">
        <v>8</v>
      </c>
      <c r="C9" s="106">
        <v>93.22</v>
      </c>
      <c r="D9" s="128">
        <v>702.94001000000003</v>
      </c>
      <c r="E9" s="17">
        <v>-609.72001</v>
      </c>
      <c r="F9" s="69">
        <v>7.5406566187513411</v>
      </c>
    </row>
    <row r="10" spans="1:6" x14ac:dyDescent="0.2">
      <c r="A10" s="3">
        <v>213</v>
      </c>
      <c r="B10" s="103" t="s">
        <v>9</v>
      </c>
      <c r="C10" s="107">
        <v>3261.58</v>
      </c>
      <c r="D10" s="130">
        <v>1595.4258100000002</v>
      </c>
      <c r="E10" s="20">
        <v>1666.1541899999997</v>
      </c>
      <c r="F10" s="70">
        <v>0.48915734398665683</v>
      </c>
    </row>
    <row r="11" spans="1:6" x14ac:dyDescent="0.2">
      <c r="A11" s="3">
        <v>221</v>
      </c>
      <c r="B11" s="103" t="s">
        <v>10</v>
      </c>
      <c r="C11" s="107">
        <v>1066.6500000000001</v>
      </c>
      <c r="D11" s="130">
        <v>679.30060000000003</v>
      </c>
      <c r="E11" s="20">
        <v>387.34940000000006</v>
      </c>
      <c r="F11" s="70">
        <v>0.63685426334786477</v>
      </c>
    </row>
    <row r="12" spans="1:6" x14ac:dyDescent="0.2">
      <c r="A12" s="3">
        <v>223</v>
      </c>
      <c r="B12" s="103" t="s">
        <v>11</v>
      </c>
      <c r="C12" s="107">
        <v>337.4</v>
      </c>
      <c r="D12" s="130">
        <v>137.70335</v>
      </c>
      <c r="E12" s="20">
        <v>199.69664999999998</v>
      </c>
      <c r="F12" s="70">
        <v>0.40813085358624779</v>
      </c>
    </row>
    <row r="13" spans="1:6" x14ac:dyDescent="0.2">
      <c r="A13" s="3">
        <v>224</v>
      </c>
      <c r="B13" s="103" t="s">
        <v>12</v>
      </c>
      <c r="C13" s="107">
        <v>389.1</v>
      </c>
      <c r="D13" s="130">
        <v>250.92726999999999</v>
      </c>
      <c r="E13" s="20">
        <v>138.17273000000003</v>
      </c>
      <c r="F13" s="70">
        <v>0.64489146748907733</v>
      </c>
    </row>
    <row r="14" spans="1:6" x14ac:dyDescent="0.2">
      <c r="A14" s="122">
        <v>226</v>
      </c>
      <c r="B14" s="123" t="s">
        <v>13</v>
      </c>
      <c r="C14" s="124">
        <v>1059.45</v>
      </c>
      <c r="D14" s="130">
        <v>1781.3226499999998</v>
      </c>
      <c r="E14" s="20">
        <v>-721.87264999999979</v>
      </c>
      <c r="F14" s="70">
        <v>1.6813654726509035</v>
      </c>
    </row>
    <row r="15" spans="1:6" x14ac:dyDescent="0.2">
      <c r="A15" s="3">
        <v>227</v>
      </c>
      <c r="B15" s="103" t="s">
        <v>14</v>
      </c>
      <c r="C15" s="107">
        <v>3625.89</v>
      </c>
      <c r="D15" s="130">
        <v>719.37101999999993</v>
      </c>
      <c r="E15" s="20">
        <v>2906.5189799999998</v>
      </c>
      <c r="F15" s="70">
        <v>0.1983984676865542</v>
      </c>
    </row>
    <row r="16" spans="1:6" x14ac:dyDescent="0.2">
      <c r="A16" s="3">
        <v>249</v>
      </c>
      <c r="B16" s="103" t="s">
        <v>15</v>
      </c>
      <c r="C16" s="107">
        <v>501.2</v>
      </c>
      <c r="D16" s="130">
        <v>300.27071000000001</v>
      </c>
      <c r="E16" s="20">
        <v>200.92928999999998</v>
      </c>
      <c r="F16" s="70">
        <v>0.59910357142857151</v>
      </c>
    </row>
    <row r="17" spans="1:6" ht="15" thickBot="1" x14ac:dyDescent="0.25">
      <c r="A17" s="11">
        <v>290</v>
      </c>
      <c r="B17" s="104" t="s">
        <v>16</v>
      </c>
      <c r="C17" s="108">
        <v>509.84</v>
      </c>
      <c r="D17" s="134">
        <v>328.75210999999996</v>
      </c>
      <c r="E17" s="126">
        <v>181.08789000000002</v>
      </c>
      <c r="F17" s="127">
        <v>0.64481427506668754</v>
      </c>
    </row>
    <row r="18" spans="1:6" s="74" customFormat="1" ht="15.75" thickBot="1" x14ac:dyDescent="0.3">
      <c r="A18" s="13"/>
      <c r="B18" s="93" t="s">
        <v>7</v>
      </c>
      <c r="C18" s="109">
        <v>10844.33</v>
      </c>
      <c r="D18" s="129">
        <v>6496.0135300000002</v>
      </c>
      <c r="E18" s="18">
        <v>4348.3164699999998</v>
      </c>
      <c r="F18" s="73">
        <v>0.59902396275288561</v>
      </c>
    </row>
    <row r="19" spans="1:6" x14ac:dyDescent="0.2">
      <c r="A19" s="9">
        <v>310</v>
      </c>
      <c r="B19" s="102" t="s">
        <v>18</v>
      </c>
      <c r="C19" s="106">
        <v>0</v>
      </c>
      <c r="D19" s="68">
        <v>0</v>
      </c>
      <c r="E19" s="17">
        <v>0</v>
      </c>
      <c r="F19" s="69">
        <v>0</v>
      </c>
    </row>
    <row r="20" spans="1:6" ht="15" thickBot="1" x14ac:dyDescent="0.25">
      <c r="A20" s="11">
        <v>359</v>
      </c>
      <c r="B20" s="104" t="s">
        <v>19</v>
      </c>
      <c r="C20" s="108">
        <v>4.4000000000000004</v>
      </c>
      <c r="D20" s="71">
        <v>2.8910000000000002E-2</v>
      </c>
      <c r="E20" s="21">
        <v>4.3710900000000006</v>
      </c>
      <c r="F20" s="72">
        <v>6.5704545454545451E-3</v>
      </c>
    </row>
    <row r="21" spans="1:6" s="74" customFormat="1" ht="15.75" thickBot="1" x14ac:dyDescent="0.3">
      <c r="A21" s="13"/>
      <c r="B21" s="93" t="s">
        <v>20</v>
      </c>
      <c r="C21" s="109">
        <v>4.4000000000000004</v>
      </c>
      <c r="D21" s="96">
        <v>2.8910000000000002E-2</v>
      </c>
      <c r="E21" s="18">
        <v>4.3710900000000006</v>
      </c>
      <c r="F21" s="73">
        <v>6.5704545454545451E-3</v>
      </c>
    </row>
    <row r="22" spans="1:6" ht="15" thickBot="1" x14ac:dyDescent="0.25">
      <c r="A22" s="15">
        <v>481</v>
      </c>
      <c r="B22" s="105" t="s">
        <v>21</v>
      </c>
      <c r="C22" s="110">
        <v>0</v>
      </c>
      <c r="D22" s="75">
        <v>0</v>
      </c>
      <c r="E22" s="22">
        <v>0</v>
      </c>
      <c r="F22" s="76">
        <v>0</v>
      </c>
    </row>
    <row r="23" spans="1:6" s="74" customFormat="1" ht="15.75" thickBot="1" x14ac:dyDescent="0.3">
      <c r="A23" s="13"/>
      <c r="B23" s="93" t="s">
        <v>22</v>
      </c>
      <c r="C23" s="109">
        <v>0</v>
      </c>
      <c r="D23" s="96">
        <v>0</v>
      </c>
      <c r="E23" s="18">
        <v>0</v>
      </c>
      <c r="F23" s="73">
        <v>0</v>
      </c>
    </row>
    <row r="24" spans="1:6" ht="15" thickBot="1" x14ac:dyDescent="0.25">
      <c r="C24" s="61"/>
      <c r="F24" s="77"/>
    </row>
    <row r="25" spans="1:6" ht="15.75" thickBot="1" x14ac:dyDescent="0.3">
      <c r="B25" s="111" t="s">
        <v>39</v>
      </c>
      <c r="C25" s="109">
        <v>26774.78</v>
      </c>
      <c r="D25" s="18">
        <v>15896.104910000002</v>
      </c>
      <c r="E25" s="18">
        <v>10878.675089999997</v>
      </c>
      <c r="F25" s="73">
        <v>0.5936969383128452</v>
      </c>
    </row>
    <row r="27" spans="1:6" ht="15.75" thickBot="1" x14ac:dyDescent="0.3">
      <c r="D27" s="78"/>
    </row>
    <row r="28" spans="1:6" ht="45.75" thickBot="1" x14ac:dyDescent="0.25">
      <c r="A28" s="38" t="s">
        <v>1</v>
      </c>
      <c r="B28" s="112" t="s">
        <v>2</v>
      </c>
      <c r="C28" s="116" t="str">
        <f>+C4</f>
        <v>Import anual pressupost GV 2021</v>
      </c>
      <c r="D28" s="40" t="str">
        <f>+D4</f>
        <v>Import executat Acum ago 2021</v>
      </c>
      <c r="E28" s="41" t="str">
        <f>+E4</f>
        <v>Diferència Ppto  vs. execució exercici 2021</v>
      </c>
      <c r="F28" s="41" t="str">
        <f>+F4</f>
        <v>Grau d'execució</v>
      </c>
    </row>
    <row r="29" spans="1:6" x14ac:dyDescent="0.2">
      <c r="A29" s="144">
        <v>623</v>
      </c>
      <c r="B29" s="113" t="s">
        <v>40</v>
      </c>
      <c r="C29" s="117">
        <v>410.58</v>
      </c>
      <c r="D29" s="98">
        <v>32.987210000000005</v>
      </c>
      <c r="E29" s="49">
        <v>377.59278999999998</v>
      </c>
      <c r="F29" s="145">
        <v>8.0342953870134945E-2</v>
      </c>
    </row>
    <row r="30" spans="1:6" x14ac:dyDescent="0.2">
      <c r="A30" s="146">
        <v>625</v>
      </c>
      <c r="B30" s="114" t="s">
        <v>41</v>
      </c>
      <c r="C30" s="118">
        <v>16.63</v>
      </c>
      <c r="D30" s="99">
        <v>7.0229399999999993</v>
      </c>
      <c r="E30" s="50">
        <v>9.6070600000000006</v>
      </c>
      <c r="F30" s="147">
        <v>0.42230547203848467</v>
      </c>
    </row>
    <row r="31" spans="1:6" x14ac:dyDescent="0.2">
      <c r="A31" s="146">
        <v>628</v>
      </c>
      <c r="B31" s="114" t="s">
        <v>42</v>
      </c>
      <c r="C31" s="118">
        <v>214.29</v>
      </c>
      <c r="D31" s="99">
        <v>75.880250000000004</v>
      </c>
      <c r="E31" s="50">
        <v>138.40974999999997</v>
      </c>
      <c r="F31" s="147">
        <v>0.35410075131830698</v>
      </c>
    </row>
    <row r="32" spans="1:6" x14ac:dyDescent="0.2">
      <c r="A32" s="148">
        <v>642</v>
      </c>
      <c r="B32" s="141" t="s">
        <v>66</v>
      </c>
      <c r="C32" s="142">
        <v>0</v>
      </c>
      <c r="D32" s="143">
        <v>5.9778900000000004</v>
      </c>
      <c r="E32" s="50">
        <v>-5.9778900000000004</v>
      </c>
      <c r="F32" s="147" t="e">
        <v>#DIV/0!</v>
      </c>
    </row>
    <row r="33" spans="1:6" ht="15" thickBot="1" x14ac:dyDescent="0.25">
      <c r="A33" s="149">
        <v>645</v>
      </c>
      <c r="B33" s="115" t="s">
        <v>43</v>
      </c>
      <c r="C33" s="119">
        <v>58.5</v>
      </c>
      <c r="D33" s="100">
        <v>0</v>
      </c>
      <c r="E33" s="51">
        <v>58.5</v>
      </c>
      <c r="F33" s="150">
        <v>0</v>
      </c>
    </row>
    <row r="34" spans="1:6" ht="15.75" thickBot="1" x14ac:dyDescent="0.3">
      <c r="A34" s="151"/>
      <c r="B34" s="94" t="s">
        <v>44</v>
      </c>
      <c r="C34" s="120">
        <v>700</v>
      </c>
      <c r="D34" s="101">
        <v>121.86829</v>
      </c>
      <c r="E34" s="44">
        <v>578.13171</v>
      </c>
      <c r="F34" s="82">
        <v>0.17409755714285716</v>
      </c>
    </row>
    <row r="35" spans="1:6" ht="15" thickBot="1" x14ac:dyDescent="0.25">
      <c r="C35" s="121"/>
      <c r="F35" s="83"/>
    </row>
    <row r="36" spans="1:6" ht="15.75" thickBot="1" x14ac:dyDescent="0.3">
      <c r="B36" s="111" t="s">
        <v>39</v>
      </c>
      <c r="C36" s="109">
        <v>27474.78</v>
      </c>
      <c r="D36" s="18">
        <v>16017.973200000002</v>
      </c>
      <c r="E36" s="18">
        <v>11456.806799999997</v>
      </c>
      <c r="F36" s="84">
        <v>0.58300642261739688</v>
      </c>
    </row>
    <row r="38" spans="1:6" x14ac:dyDescent="0.2">
      <c r="D38" s="152" t="s">
        <v>67</v>
      </c>
      <c r="E38" s="153" t="s">
        <v>68</v>
      </c>
    </row>
    <row r="39" spans="1:6" x14ac:dyDescent="0.2">
      <c r="D39" s="152" t="s">
        <v>69</v>
      </c>
      <c r="E39" s="154" t="s">
        <v>70</v>
      </c>
    </row>
    <row r="40" spans="1:6" x14ac:dyDescent="0.2">
      <c r="D40" s="152" t="s">
        <v>71</v>
      </c>
      <c r="E40" s="154" t="s">
        <v>72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9199-E4CF-40E1-A54A-54A67C68F47C}">
  <sheetPr>
    <pageSetUpPr fitToPage="1"/>
  </sheetPr>
  <dimension ref="A2:F31"/>
  <sheetViews>
    <sheetView zoomScale="98" zoomScaleNormal="98" workbookViewId="0">
      <pane xSplit="1" ySplit="4" topLeftCell="B10" activePane="bottomRight" state="frozen"/>
      <selection activeCell="E22" sqref="E22"/>
      <selection pane="topRight" activeCell="E22" sqref="E22"/>
      <selection pane="bottomLeft" activeCell="E22" sqref="E22"/>
      <selection pane="bottomRight" activeCell="D29" sqref="D29:E31"/>
    </sheetView>
  </sheetViews>
  <sheetFormatPr baseColWidth="10" defaultRowHeight="12.75" x14ac:dyDescent="0.2"/>
  <cols>
    <col min="1" max="1" width="6.7109375" bestFit="1" customWidth="1"/>
    <col min="2" max="2" width="61.7109375" customWidth="1"/>
    <col min="3" max="3" width="18.140625" customWidth="1"/>
    <col min="4" max="4" width="15.7109375" customWidth="1"/>
    <col min="5" max="5" width="14.140625" bestFit="1" customWidth="1"/>
    <col min="6" max="6" width="13.5703125" style="85" customWidth="1"/>
    <col min="8" max="8" width="16.42578125" bestFit="1" customWidth="1"/>
  </cols>
  <sheetData>
    <row r="2" spans="1:6" ht="23.25" customHeight="1" x14ac:dyDescent="0.2">
      <c r="A2" s="140" t="s">
        <v>24</v>
      </c>
      <c r="B2" s="140"/>
      <c r="C2" s="140"/>
      <c r="D2" s="140"/>
      <c r="E2" s="140"/>
      <c r="F2" s="140"/>
    </row>
    <row r="3" spans="1:6" ht="13.5" thickBot="1" x14ac:dyDescent="0.25">
      <c r="C3" s="19" t="s">
        <v>17</v>
      </c>
    </row>
    <row r="4" spans="1:6" ht="60.75" customHeight="1" thickBot="1" x14ac:dyDescent="0.25">
      <c r="A4" s="7" t="s">
        <v>25</v>
      </c>
      <c r="B4" s="7" t="s">
        <v>26</v>
      </c>
      <c r="C4" s="7" t="str">
        <f>+'PPTO ing Anual GVA 2021'!C4</f>
        <v>Import anual pressupost GV 2021</v>
      </c>
      <c r="D4" s="7" t="str">
        <f>+'Execu. Ppto. Desp. 08_2021 GVA'!D4</f>
        <v>Import executat Acum ago 2021</v>
      </c>
      <c r="E4" s="8" t="str">
        <f>+'Execu. Ppto. Desp. 01_2021'!E4</f>
        <v>Diferència Ppto  vs. execució exercici 2021</v>
      </c>
      <c r="F4" s="67" t="s">
        <v>45</v>
      </c>
    </row>
    <row r="5" spans="1:6" s="2" customFormat="1" ht="15.75" thickBot="1" x14ac:dyDescent="0.3">
      <c r="A5" s="13">
        <v>31101</v>
      </c>
      <c r="B5" s="24" t="s">
        <v>28</v>
      </c>
      <c r="C5" s="25">
        <v>4302.21</v>
      </c>
      <c r="D5" s="25">
        <v>1243.20579</v>
      </c>
      <c r="E5" s="18">
        <v>3059.0042100000001</v>
      </c>
      <c r="F5" s="73">
        <v>0.28896910889984451</v>
      </c>
    </row>
    <row r="6" spans="1:6" ht="15" thickBot="1" x14ac:dyDescent="0.25">
      <c r="A6" s="26"/>
      <c r="B6" s="27" t="s">
        <v>27</v>
      </c>
      <c r="C6" s="28">
        <v>4302.21</v>
      </c>
      <c r="D6" s="28">
        <v>1243.20579</v>
      </c>
      <c r="E6" s="86">
        <v>3059.0042100000001</v>
      </c>
      <c r="F6" s="87">
        <v>0.28896910889984451</v>
      </c>
    </row>
    <row r="7" spans="1:6" s="2" customFormat="1" ht="15.75" thickBot="1" x14ac:dyDescent="0.3">
      <c r="A7" s="13">
        <v>39099</v>
      </c>
      <c r="B7" s="24" t="s">
        <v>29</v>
      </c>
      <c r="C7" s="25">
        <v>2031.1799999999998</v>
      </c>
      <c r="D7" s="25">
        <v>504.77</v>
      </c>
      <c r="E7" s="18">
        <v>1526.4099999999999</v>
      </c>
      <c r="F7" s="73">
        <v>0.24851071790781715</v>
      </c>
    </row>
    <row r="8" spans="1:6" ht="14.25" x14ac:dyDescent="0.2">
      <c r="A8" s="5"/>
      <c r="B8" s="6" t="s">
        <v>30</v>
      </c>
      <c r="C8" s="23">
        <v>1371.58</v>
      </c>
      <c r="D8" s="23">
        <v>409.20467000000002</v>
      </c>
      <c r="E8" s="88">
        <v>962.37532999999985</v>
      </c>
      <c r="F8" s="89">
        <v>0.29834546289680519</v>
      </c>
    </row>
    <row r="9" spans="1:6" ht="15" thickBot="1" x14ac:dyDescent="0.25">
      <c r="A9" s="11"/>
      <c r="B9" s="12" t="s">
        <v>31</v>
      </c>
      <c r="C9" s="29">
        <v>659.6</v>
      </c>
      <c r="D9" s="29">
        <v>95.565329999999989</v>
      </c>
      <c r="E9" s="21">
        <v>564.03467000000001</v>
      </c>
      <c r="F9" s="72">
        <v>0.14488376288659791</v>
      </c>
    </row>
    <row r="10" spans="1:6" s="2" customFormat="1" ht="15.75" thickBot="1" x14ac:dyDescent="0.3">
      <c r="A10" s="13">
        <v>40200</v>
      </c>
      <c r="B10" s="24" t="s">
        <v>32</v>
      </c>
      <c r="C10" s="25">
        <v>600</v>
      </c>
      <c r="D10" s="25">
        <v>1000</v>
      </c>
      <c r="E10" s="18">
        <v>-400</v>
      </c>
      <c r="F10" s="73">
        <v>1.6666666666666667</v>
      </c>
    </row>
    <row r="11" spans="1:6" ht="15" thickBot="1" x14ac:dyDescent="0.25">
      <c r="A11" s="26"/>
      <c r="B11" s="27" t="s">
        <v>34</v>
      </c>
      <c r="C11" s="28">
        <v>600</v>
      </c>
      <c r="D11" s="28">
        <v>1000</v>
      </c>
      <c r="E11" s="86">
        <v>-400</v>
      </c>
      <c r="F11" s="87">
        <v>1.6666666666666667</v>
      </c>
    </row>
    <row r="12" spans="1:6" ht="15.75" thickBot="1" x14ac:dyDescent="0.3">
      <c r="A12" s="13">
        <v>40200</v>
      </c>
      <c r="B12" s="24" t="s">
        <v>48</v>
      </c>
      <c r="C12" s="25">
        <v>30</v>
      </c>
      <c r="D12" s="25">
        <v>0</v>
      </c>
      <c r="E12" s="18">
        <v>30</v>
      </c>
      <c r="F12" s="73">
        <v>0</v>
      </c>
    </row>
    <row r="13" spans="1:6" ht="15" thickBot="1" x14ac:dyDescent="0.25">
      <c r="A13" s="26"/>
      <c r="B13" s="27" t="s">
        <v>49</v>
      </c>
      <c r="C13" s="28">
        <v>30</v>
      </c>
      <c r="D13" s="28">
        <v>0</v>
      </c>
      <c r="E13" s="86">
        <v>30</v>
      </c>
      <c r="F13" s="87">
        <v>0</v>
      </c>
    </row>
    <row r="14" spans="1:6" s="2" customFormat="1" ht="15.75" thickBot="1" x14ac:dyDescent="0.3">
      <c r="A14" s="13">
        <v>43000</v>
      </c>
      <c r="B14" s="24" t="s">
        <v>33</v>
      </c>
      <c r="C14" s="25">
        <v>18655.09</v>
      </c>
      <c r="D14" s="25">
        <v>12395.206789999998</v>
      </c>
      <c r="E14" s="18">
        <v>6259.8832100000018</v>
      </c>
      <c r="F14" s="73">
        <v>0.66444100725324817</v>
      </c>
    </row>
    <row r="15" spans="1:6" ht="15" thickBot="1" x14ac:dyDescent="0.25">
      <c r="A15" s="26"/>
      <c r="B15" s="27" t="s">
        <v>34</v>
      </c>
      <c r="C15" s="28">
        <v>18655.09</v>
      </c>
      <c r="D15" s="28">
        <v>12395.206789999998</v>
      </c>
      <c r="E15" s="86">
        <v>6259.8832100000018</v>
      </c>
      <c r="F15" s="87">
        <v>0.66444100725324817</v>
      </c>
    </row>
    <row r="16" spans="1:6" ht="15.75" thickBot="1" x14ac:dyDescent="0.3">
      <c r="A16" s="13">
        <v>4600</v>
      </c>
      <c r="B16" s="24" t="s">
        <v>50</v>
      </c>
      <c r="C16" s="25">
        <v>105</v>
      </c>
      <c r="D16" s="25">
        <v>105</v>
      </c>
      <c r="E16" s="18">
        <v>0</v>
      </c>
      <c r="F16" s="73">
        <v>1</v>
      </c>
    </row>
    <row r="17" spans="1:6" ht="15" thickBot="1" x14ac:dyDescent="0.25">
      <c r="A17" s="26"/>
      <c r="B17" s="27" t="str">
        <f>+B13</f>
        <v>Subvencions</v>
      </c>
      <c r="C17" s="28">
        <v>105</v>
      </c>
      <c r="D17" s="28">
        <v>105</v>
      </c>
      <c r="E17" s="86">
        <v>0</v>
      </c>
      <c r="F17" s="87">
        <v>1</v>
      </c>
    </row>
    <row r="18" spans="1:6" ht="15.75" thickBot="1" x14ac:dyDescent="0.3">
      <c r="A18" s="13">
        <v>46100</v>
      </c>
      <c r="B18" s="24" t="s">
        <v>51</v>
      </c>
      <c r="C18" s="25">
        <v>250</v>
      </c>
      <c r="D18" s="25">
        <v>0</v>
      </c>
      <c r="E18" s="18">
        <v>250</v>
      </c>
      <c r="F18" s="73">
        <v>0</v>
      </c>
    </row>
    <row r="19" spans="1:6" ht="15" thickBot="1" x14ac:dyDescent="0.25">
      <c r="A19" s="26"/>
      <c r="B19" s="27" t="str">
        <f>+B17</f>
        <v>Subvencions</v>
      </c>
      <c r="C19" s="28">
        <v>250</v>
      </c>
      <c r="D19" s="28">
        <v>0</v>
      </c>
      <c r="E19" s="86">
        <v>250</v>
      </c>
      <c r="F19" s="87">
        <v>0</v>
      </c>
    </row>
    <row r="20" spans="1:6" ht="15.75" thickBot="1" x14ac:dyDescent="0.3">
      <c r="A20" s="13"/>
      <c r="B20" s="24" t="s">
        <v>65</v>
      </c>
      <c r="C20" s="25">
        <v>0</v>
      </c>
      <c r="D20" s="25">
        <v>41.521209999999996</v>
      </c>
      <c r="E20" s="18">
        <v>-41.521209999999996</v>
      </c>
      <c r="F20" s="73">
        <v>0</v>
      </c>
    </row>
    <row r="21" spans="1:6" ht="15" thickBot="1" x14ac:dyDescent="0.25">
      <c r="A21" s="26"/>
      <c r="B21" s="27" t="str">
        <f>+B19</f>
        <v>Subvencions</v>
      </c>
      <c r="C21" s="28">
        <v>0</v>
      </c>
      <c r="D21" s="28">
        <v>41.521209999999996</v>
      </c>
      <c r="E21" s="86">
        <v>-41.521209999999996</v>
      </c>
      <c r="F21" s="87">
        <v>0</v>
      </c>
    </row>
    <row r="22" spans="1:6" s="2" customFormat="1" ht="15.75" thickBot="1" x14ac:dyDescent="0.3">
      <c r="A22" s="13">
        <v>52000</v>
      </c>
      <c r="B22" s="24" t="s">
        <v>35</v>
      </c>
      <c r="C22" s="25">
        <v>2</v>
      </c>
      <c r="D22" s="25">
        <v>6.3850000000000004E-2</v>
      </c>
      <c r="E22" s="18">
        <v>1.93615</v>
      </c>
      <c r="F22" s="73">
        <v>3.1925000000000002E-2</v>
      </c>
    </row>
    <row r="23" spans="1:6" ht="15" thickBot="1" x14ac:dyDescent="0.25">
      <c r="A23" s="26"/>
      <c r="B23" s="27" t="s">
        <v>36</v>
      </c>
      <c r="C23" s="28">
        <v>2</v>
      </c>
      <c r="D23" s="28">
        <v>6.3850000000000004E-2</v>
      </c>
      <c r="E23" s="86">
        <v>1.93615</v>
      </c>
      <c r="F23" s="87">
        <v>3.1925000000000002E-2</v>
      </c>
    </row>
    <row r="24" spans="1:6" s="2" customFormat="1" ht="15.75" thickBot="1" x14ac:dyDescent="0.3">
      <c r="A24" s="13">
        <v>54001</v>
      </c>
      <c r="B24" s="24" t="s">
        <v>37</v>
      </c>
      <c r="C24" s="25">
        <v>799.3</v>
      </c>
      <c r="D24" s="25">
        <v>90.812070000000006</v>
      </c>
      <c r="E24" s="18">
        <v>708.48793000000001</v>
      </c>
      <c r="F24" s="73">
        <v>0.11361450018766422</v>
      </c>
    </row>
    <row r="25" spans="1:6" ht="15" thickBot="1" x14ac:dyDescent="0.25">
      <c r="A25" s="30"/>
      <c r="B25" s="31" t="s">
        <v>38</v>
      </c>
      <c r="C25" s="32">
        <v>799.3</v>
      </c>
      <c r="D25" s="32">
        <v>90.812070000000006</v>
      </c>
      <c r="E25" s="90">
        <v>708.48793000000001</v>
      </c>
      <c r="F25" s="91">
        <v>0.11361450018766422</v>
      </c>
    </row>
    <row r="27" spans="1:6" ht="15.75" x14ac:dyDescent="0.25">
      <c r="B27" s="33" t="s">
        <v>0</v>
      </c>
      <c r="C27" s="34">
        <v>26744.78</v>
      </c>
      <c r="D27" s="34">
        <v>15380.57971</v>
      </c>
      <c r="E27" s="34">
        <v>11364.200289999999</v>
      </c>
      <c r="F27" s="92">
        <v>0.5750871650467867</v>
      </c>
    </row>
    <row r="29" spans="1:6" x14ac:dyDescent="0.2">
      <c r="D29" s="152" t="s">
        <v>67</v>
      </c>
      <c r="E29" s="153" t="s">
        <v>68</v>
      </c>
    </row>
    <row r="30" spans="1:6" x14ac:dyDescent="0.2">
      <c r="D30" s="152" t="s">
        <v>69</v>
      </c>
      <c r="E30" s="154" t="s">
        <v>70</v>
      </c>
    </row>
    <row r="31" spans="1:6" x14ac:dyDescent="0.2">
      <c r="D31" s="152" t="s">
        <v>71</v>
      </c>
      <c r="E31" s="154" t="s">
        <v>72</v>
      </c>
    </row>
  </sheetData>
  <sheetProtection selectLockedCells="1" selectUnlockedCells="1"/>
  <mergeCells count="1">
    <mergeCell ref="A2:F2"/>
  </mergeCells>
  <printOptions horizontalCentered="1"/>
  <pageMargins left="0.7" right="0.7" top="0.75" bottom="0.75" header="0.3" footer="0.3"/>
  <pageSetup paperSize="9" scale="56" firstPageNumber="0" fitToHeight="0" orientation="portrait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902A4-4746-4A1E-B9FC-E65826745805}">
  <sheetPr>
    <pageSetUpPr fitToPage="1"/>
  </sheetPr>
  <dimension ref="A2:F40"/>
  <sheetViews>
    <sheetView zoomScale="106" zoomScaleNormal="106" workbookViewId="0">
      <pane xSplit="1" ySplit="4" topLeftCell="B25" activePane="bottomRight" state="frozen"/>
      <selection activeCell="E16" sqref="E16"/>
      <selection pane="topRight" activeCell="E16" sqref="E16"/>
      <selection pane="bottomLeft" activeCell="E16" sqref="E16"/>
      <selection pane="bottomRight" activeCell="D38" sqref="D38:E40"/>
    </sheetView>
  </sheetViews>
  <sheetFormatPr baseColWidth="10" defaultColWidth="10.5703125" defaultRowHeight="14.25" x14ac:dyDescent="0.2"/>
  <cols>
    <col min="1" max="1" width="11.85546875" style="65" bestFit="1" customWidth="1"/>
    <col min="2" max="2" width="51.140625" style="65" bestFit="1" customWidth="1"/>
    <col min="3" max="3" width="16.140625" style="65" bestFit="1" customWidth="1"/>
    <col min="4" max="4" width="15.7109375" style="65" bestFit="1" customWidth="1"/>
    <col min="5" max="5" width="16.85546875" style="65" bestFit="1" customWidth="1"/>
    <col min="6" max="6" width="14.28515625" style="65" bestFit="1" customWidth="1"/>
    <col min="7" max="16384" width="10.5703125" style="65"/>
  </cols>
  <sheetData>
    <row r="2" spans="1:6" ht="23.25" customHeight="1" x14ac:dyDescent="0.2">
      <c r="A2" s="140" t="s">
        <v>23</v>
      </c>
      <c r="B2" s="140"/>
      <c r="C2" s="140"/>
      <c r="D2" s="140"/>
      <c r="E2" s="140"/>
      <c r="F2" s="140"/>
    </row>
    <row r="3" spans="1:6" ht="17.25" customHeight="1" thickBot="1" x14ac:dyDescent="0.25">
      <c r="F3" s="19" t="s">
        <v>17</v>
      </c>
    </row>
    <row r="4" spans="1:6" ht="45" customHeight="1" thickBot="1" x14ac:dyDescent="0.25">
      <c r="A4" s="7" t="s">
        <v>1</v>
      </c>
      <c r="B4" s="95" t="s">
        <v>2</v>
      </c>
      <c r="C4" s="97" t="str">
        <f>+'PPTO despeses Anual GVA 2021'!C4</f>
        <v>Import anual pressupost GV 2021</v>
      </c>
      <c r="D4" s="66" t="s">
        <v>61</v>
      </c>
      <c r="E4" s="8" t="s">
        <v>53</v>
      </c>
      <c r="F4" s="67" t="s">
        <v>45</v>
      </c>
    </row>
    <row r="5" spans="1:6" x14ac:dyDescent="0.2">
      <c r="A5" s="9">
        <v>130</v>
      </c>
      <c r="B5" s="102" t="s">
        <v>3</v>
      </c>
      <c r="C5" s="106">
        <v>9644.66</v>
      </c>
      <c r="D5" s="128">
        <v>6896.8827000000001</v>
      </c>
      <c r="E5" s="17">
        <v>2747.7772999999997</v>
      </c>
      <c r="F5" s="69">
        <v>0.71509858305010232</v>
      </c>
    </row>
    <row r="6" spans="1:6" x14ac:dyDescent="0.2">
      <c r="A6" s="3">
        <v>143</v>
      </c>
      <c r="B6" s="103" t="s">
        <v>4</v>
      </c>
      <c r="C6" s="107">
        <v>2915.93</v>
      </c>
      <c r="D6" s="130">
        <v>1277.14023</v>
      </c>
      <c r="E6" s="20">
        <v>1638.7897699999999</v>
      </c>
      <c r="F6" s="70">
        <v>0.43798727335704218</v>
      </c>
    </row>
    <row r="7" spans="1:6" ht="15" thickBot="1" x14ac:dyDescent="0.25">
      <c r="A7" s="11">
        <v>160</v>
      </c>
      <c r="B7" s="104" t="s">
        <v>5</v>
      </c>
      <c r="C7" s="108">
        <v>3365.46</v>
      </c>
      <c r="D7" s="131">
        <v>2305.8702699999999</v>
      </c>
      <c r="E7" s="21">
        <v>1059.5897300000001</v>
      </c>
      <c r="F7" s="72">
        <v>0.68515753269983892</v>
      </c>
    </row>
    <row r="8" spans="1:6" s="74" customFormat="1" ht="15.75" thickBot="1" x14ac:dyDescent="0.3">
      <c r="A8" s="13"/>
      <c r="B8" s="93" t="s">
        <v>6</v>
      </c>
      <c r="C8" s="109">
        <v>15926.05</v>
      </c>
      <c r="D8" s="133">
        <v>10479.8932</v>
      </c>
      <c r="E8" s="18">
        <v>5446.1567999999988</v>
      </c>
      <c r="F8" s="73">
        <v>0.65803467903215174</v>
      </c>
    </row>
    <row r="9" spans="1:6" x14ac:dyDescent="0.2">
      <c r="A9" s="9">
        <v>202</v>
      </c>
      <c r="B9" s="102" t="s">
        <v>8</v>
      </c>
      <c r="C9" s="106">
        <v>93.22</v>
      </c>
      <c r="D9" s="128">
        <v>911.27372000000003</v>
      </c>
      <c r="E9" s="17">
        <v>-818.05372</v>
      </c>
      <c r="F9" s="69">
        <v>9.7755172709718945</v>
      </c>
    </row>
    <row r="10" spans="1:6" x14ac:dyDescent="0.2">
      <c r="A10" s="3">
        <v>213</v>
      </c>
      <c r="B10" s="103" t="s">
        <v>9</v>
      </c>
      <c r="C10" s="107">
        <v>3261.58</v>
      </c>
      <c r="D10" s="130">
        <v>1862.0733400000001</v>
      </c>
      <c r="E10" s="20">
        <v>1399.5066599999998</v>
      </c>
      <c r="F10" s="70">
        <v>0.57091144169390307</v>
      </c>
    </row>
    <row r="11" spans="1:6" x14ac:dyDescent="0.2">
      <c r="A11" s="3">
        <v>221</v>
      </c>
      <c r="B11" s="103" t="s">
        <v>10</v>
      </c>
      <c r="C11" s="107">
        <v>1066.6500000000001</v>
      </c>
      <c r="D11" s="130">
        <v>568.11781999999994</v>
      </c>
      <c r="E11" s="20">
        <v>498.53218000000015</v>
      </c>
      <c r="F11" s="70">
        <v>0.53261877841841265</v>
      </c>
    </row>
    <row r="12" spans="1:6" x14ac:dyDescent="0.2">
      <c r="A12" s="3">
        <v>223</v>
      </c>
      <c r="B12" s="103" t="s">
        <v>11</v>
      </c>
      <c r="C12" s="107">
        <v>337.4</v>
      </c>
      <c r="D12" s="130">
        <v>146.82297</v>
      </c>
      <c r="E12" s="20">
        <v>190.57702999999998</v>
      </c>
      <c r="F12" s="70">
        <v>0.43515995850622408</v>
      </c>
    </row>
    <row r="13" spans="1:6" x14ac:dyDescent="0.2">
      <c r="A13" s="3">
        <v>224</v>
      </c>
      <c r="B13" s="103" t="s">
        <v>12</v>
      </c>
      <c r="C13" s="107">
        <v>389.1</v>
      </c>
      <c r="D13" s="130">
        <v>252.80814999999998</v>
      </c>
      <c r="E13" s="20">
        <v>136.29185000000004</v>
      </c>
      <c r="F13" s="70">
        <v>0.64972539193009504</v>
      </c>
    </row>
    <row r="14" spans="1:6" x14ac:dyDescent="0.2">
      <c r="A14" s="122">
        <v>226</v>
      </c>
      <c r="B14" s="123" t="s">
        <v>13</v>
      </c>
      <c r="C14" s="124">
        <v>1059.45</v>
      </c>
      <c r="D14" s="130">
        <v>1870.4668000000001</v>
      </c>
      <c r="E14" s="20">
        <v>-811.0168000000001</v>
      </c>
      <c r="F14" s="70">
        <v>1.7655073859077823</v>
      </c>
    </row>
    <row r="15" spans="1:6" x14ac:dyDescent="0.2">
      <c r="A15" s="3">
        <v>227</v>
      </c>
      <c r="B15" s="103" t="s">
        <v>14</v>
      </c>
      <c r="C15" s="107">
        <v>3625.89</v>
      </c>
      <c r="D15" s="130">
        <v>924.91287000000011</v>
      </c>
      <c r="E15" s="20">
        <v>2700.9771299999998</v>
      </c>
      <c r="F15" s="70">
        <v>0.25508574998138395</v>
      </c>
    </row>
    <row r="16" spans="1:6" x14ac:dyDescent="0.2">
      <c r="A16" s="3">
        <v>249</v>
      </c>
      <c r="B16" s="103" t="s">
        <v>15</v>
      </c>
      <c r="C16" s="107">
        <v>501.2</v>
      </c>
      <c r="D16" s="130">
        <v>374.49278999999996</v>
      </c>
      <c r="E16" s="20">
        <v>126.70721000000003</v>
      </c>
      <c r="F16" s="70">
        <v>0.74719231843575407</v>
      </c>
    </row>
    <row r="17" spans="1:6" ht="15" thickBot="1" x14ac:dyDescent="0.25">
      <c r="A17" s="11">
        <v>290</v>
      </c>
      <c r="B17" s="104" t="s">
        <v>16</v>
      </c>
      <c r="C17" s="108">
        <v>509.84</v>
      </c>
      <c r="D17" s="132">
        <v>368.76600999999999</v>
      </c>
      <c r="E17" s="126">
        <v>141.07398999999998</v>
      </c>
      <c r="F17" s="127">
        <v>0.72329752471363562</v>
      </c>
    </row>
    <row r="18" spans="1:6" s="74" customFormat="1" ht="15.75" thickBot="1" x14ac:dyDescent="0.3">
      <c r="A18" s="13"/>
      <c r="B18" s="93" t="s">
        <v>7</v>
      </c>
      <c r="C18" s="109">
        <v>10844.33</v>
      </c>
      <c r="D18" s="129">
        <v>7279.7344700000003</v>
      </c>
      <c r="E18" s="18">
        <v>3564.5955299999996</v>
      </c>
      <c r="F18" s="73">
        <v>0.67129407441492472</v>
      </c>
    </row>
    <row r="19" spans="1:6" x14ac:dyDescent="0.2">
      <c r="A19" s="9">
        <v>310</v>
      </c>
      <c r="B19" s="102" t="s">
        <v>18</v>
      </c>
      <c r="C19" s="106">
        <v>0</v>
      </c>
      <c r="D19" s="68">
        <v>0</v>
      </c>
      <c r="E19" s="17">
        <v>0</v>
      </c>
      <c r="F19" s="69">
        <v>0</v>
      </c>
    </row>
    <row r="20" spans="1:6" ht="15" thickBot="1" x14ac:dyDescent="0.25">
      <c r="A20" s="11">
        <v>359</v>
      </c>
      <c r="B20" s="104" t="s">
        <v>19</v>
      </c>
      <c r="C20" s="108">
        <v>4.4000000000000004</v>
      </c>
      <c r="D20" s="71">
        <v>2.8910000000000002E-2</v>
      </c>
      <c r="E20" s="21">
        <v>4.3710900000000006</v>
      </c>
      <c r="F20" s="72">
        <v>6.5704545454545451E-3</v>
      </c>
    </row>
    <row r="21" spans="1:6" s="74" customFormat="1" ht="15.75" thickBot="1" x14ac:dyDescent="0.3">
      <c r="A21" s="13"/>
      <c r="B21" s="93" t="s">
        <v>20</v>
      </c>
      <c r="C21" s="109">
        <v>4.4000000000000004</v>
      </c>
      <c r="D21" s="96">
        <v>2.8910000000000002E-2</v>
      </c>
      <c r="E21" s="18">
        <v>4.3710900000000006</v>
      </c>
      <c r="F21" s="73">
        <v>6.5704545454545451E-3</v>
      </c>
    </row>
    <row r="22" spans="1:6" ht="15" thickBot="1" x14ac:dyDescent="0.25">
      <c r="A22" s="15">
        <v>481</v>
      </c>
      <c r="B22" s="105" t="s">
        <v>21</v>
      </c>
      <c r="C22" s="110">
        <v>0</v>
      </c>
      <c r="D22" s="75">
        <v>0</v>
      </c>
      <c r="E22" s="22">
        <v>0</v>
      </c>
      <c r="F22" s="76">
        <v>0</v>
      </c>
    </row>
    <row r="23" spans="1:6" s="74" customFormat="1" ht="15.75" thickBot="1" x14ac:dyDescent="0.3">
      <c r="A23" s="13"/>
      <c r="B23" s="93" t="s">
        <v>22</v>
      </c>
      <c r="C23" s="109">
        <v>0</v>
      </c>
      <c r="D23" s="96">
        <v>0</v>
      </c>
      <c r="E23" s="18">
        <v>0</v>
      </c>
      <c r="F23" s="73">
        <v>0</v>
      </c>
    </row>
    <row r="24" spans="1:6" ht="15" thickBot="1" x14ac:dyDescent="0.25">
      <c r="C24" s="61"/>
      <c r="F24" s="77"/>
    </row>
    <row r="25" spans="1:6" ht="15.75" thickBot="1" x14ac:dyDescent="0.3">
      <c r="B25" s="111" t="s">
        <v>39</v>
      </c>
      <c r="C25" s="109">
        <v>26774.78</v>
      </c>
      <c r="D25" s="18">
        <v>17759.656580000003</v>
      </c>
      <c r="E25" s="18">
        <v>9015.1234199999963</v>
      </c>
      <c r="F25" s="73">
        <v>0.66329794605221792</v>
      </c>
    </row>
    <row r="27" spans="1:6" ht="15.75" thickBot="1" x14ac:dyDescent="0.3">
      <c r="D27" s="78"/>
    </row>
    <row r="28" spans="1:6" ht="45.75" thickBot="1" x14ac:dyDescent="0.25">
      <c r="A28" s="38" t="s">
        <v>1</v>
      </c>
      <c r="B28" s="112" t="s">
        <v>2</v>
      </c>
      <c r="C28" s="116" t="str">
        <f>+C4</f>
        <v>Import anual pressupost GV 2021</v>
      </c>
      <c r="D28" s="40" t="str">
        <f>+D4</f>
        <v>Import executat Acum set 2021</v>
      </c>
      <c r="E28" s="41" t="str">
        <f>+E4</f>
        <v>Diferència Ppto  vs. execució exercici 2021</v>
      </c>
      <c r="F28" s="41" t="str">
        <f>+F4</f>
        <v>Grau d'execució</v>
      </c>
    </row>
    <row r="29" spans="1:6" x14ac:dyDescent="0.2">
      <c r="A29" s="144">
        <v>623</v>
      </c>
      <c r="B29" s="113" t="s">
        <v>40</v>
      </c>
      <c r="C29" s="117">
        <v>410.58</v>
      </c>
      <c r="D29" s="98">
        <v>41.746359999999996</v>
      </c>
      <c r="E29" s="49">
        <v>368.83364</v>
      </c>
      <c r="F29" s="145">
        <v>0.10167655511715135</v>
      </c>
    </row>
    <row r="30" spans="1:6" x14ac:dyDescent="0.2">
      <c r="A30" s="146">
        <v>625</v>
      </c>
      <c r="B30" s="114" t="s">
        <v>41</v>
      </c>
      <c r="C30" s="118">
        <v>16.63</v>
      </c>
      <c r="D30" s="99">
        <v>19.113790000000002</v>
      </c>
      <c r="E30" s="50">
        <v>-2.4837900000000026</v>
      </c>
      <c r="F30" s="147">
        <v>1.1493559831629587</v>
      </c>
    </row>
    <row r="31" spans="1:6" x14ac:dyDescent="0.2">
      <c r="A31" s="146">
        <v>628</v>
      </c>
      <c r="B31" s="114" t="s">
        <v>42</v>
      </c>
      <c r="C31" s="118">
        <v>214.29</v>
      </c>
      <c r="D31" s="99">
        <v>90.48621</v>
      </c>
      <c r="E31" s="50">
        <v>123.80378999999999</v>
      </c>
      <c r="F31" s="147">
        <v>0.42226053478930425</v>
      </c>
    </row>
    <row r="32" spans="1:6" x14ac:dyDescent="0.2">
      <c r="A32" s="148">
        <v>642</v>
      </c>
      <c r="B32" s="141" t="s">
        <v>66</v>
      </c>
      <c r="C32" s="142">
        <v>0</v>
      </c>
      <c r="D32" s="143">
        <v>5.9778900000000004</v>
      </c>
      <c r="E32" s="50">
        <v>-5.9778900000000004</v>
      </c>
      <c r="F32" s="147" t="e">
        <v>#DIV/0!</v>
      </c>
    </row>
    <row r="33" spans="1:6" ht="15" thickBot="1" x14ac:dyDescent="0.25">
      <c r="A33" s="149">
        <v>645</v>
      </c>
      <c r="B33" s="115" t="s">
        <v>43</v>
      </c>
      <c r="C33" s="119">
        <v>58.5</v>
      </c>
      <c r="D33" s="100">
        <v>0</v>
      </c>
      <c r="E33" s="51">
        <v>58.5</v>
      </c>
      <c r="F33" s="150">
        <v>0</v>
      </c>
    </row>
    <row r="34" spans="1:6" ht="15.75" thickBot="1" x14ac:dyDescent="0.3">
      <c r="A34" s="151"/>
      <c r="B34" s="94" t="s">
        <v>44</v>
      </c>
      <c r="C34" s="120">
        <v>700</v>
      </c>
      <c r="D34" s="101">
        <v>157.32425000000001</v>
      </c>
      <c r="E34" s="44">
        <v>542.67574999999999</v>
      </c>
      <c r="F34" s="82">
        <v>0.22474892857142859</v>
      </c>
    </row>
    <row r="35" spans="1:6" ht="15" thickBot="1" x14ac:dyDescent="0.25">
      <c r="C35" s="121"/>
      <c r="F35" s="83"/>
    </row>
    <row r="36" spans="1:6" ht="15.75" thickBot="1" x14ac:dyDescent="0.3">
      <c r="B36" s="111" t="s">
        <v>39</v>
      </c>
      <c r="C36" s="109">
        <v>27474.78</v>
      </c>
      <c r="D36" s="18">
        <v>17916.980830000004</v>
      </c>
      <c r="E36" s="18">
        <v>9557.7991699999948</v>
      </c>
      <c r="F36" s="84">
        <v>0.6521246332090741</v>
      </c>
    </row>
    <row r="38" spans="1:6" x14ac:dyDescent="0.2">
      <c r="D38" s="152" t="s">
        <v>67</v>
      </c>
      <c r="E38" s="153" t="s">
        <v>68</v>
      </c>
    </row>
    <row r="39" spans="1:6" x14ac:dyDescent="0.2">
      <c r="D39" s="152" t="s">
        <v>69</v>
      </c>
      <c r="E39" s="154" t="s">
        <v>70</v>
      </c>
    </row>
    <row r="40" spans="1:6" x14ac:dyDescent="0.2">
      <c r="D40" s="152" t="s">
        <v>71</v>
      </c>
      <c r="E40" s="154" t="s">
        <v>72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C29"/>
  <sheetViews>
    <sheetView zoomScaleNormal="100" workbookViewId="0">
      <selection activeCell="C28" sqref="C28"/>
    </sheetView>
  </sheetViews>
  <sheetFormatPr baseColWidth="10" defaultRowHeight="12.75" x14ac:dyDescent="0.2"/>
  <cols>
    <col min="1" max="1" width="10" bestFit="1" customWidth="1"/>
    <col min="2" max="2" width="41" customWidth="1"/>
    <col min="3" max="3" width="17.42578125" customWidth="1"/>
  </cols>
  <sheetData>
    <row r="2" spans="1:3" s="1" customFormat="1" ht="45.75" customHeight="1" x14ac:dyDescent="0.2">
      <c r="A2" s="139" t="s">
        <v>24</v>
      </c>
      <c r="B2" s="139"/>
      <c r="C2" s="139"/>
    </row>
    <row r="3" spans="1:3" ht="13.5" thickBot="1" x14ac:dyDescent="0.25">
      <c r="C3" s="19" t="s">
        <v>17</v>
      </c>
    </row>
    <row r="4" spans="1:3" ht="45.75" thickBot="1" x14ac:dyDescent="0.25">
      <c r="A4" s="7" t="s">
        <v>25</v>
      </c>
      <c r="B4" s="7" t="s">
        <v>26</v>
      </c>
      <c r="C4" s="7" t="s">
        <v>46</v>
      </c>
    </row>
    <row r="5" spans="1:3" s="2" customFormat="1" ht="15.75" thickBot="1" x14ac:dyDescent="0.3">
      <c r="A5" s="13">
        <v>31101</v>
      </c>
      <c r="B5" s="24" t="s">
        <v>28</v>
      </c>
      <c r="C5" s="25">
        <v>4302.21</v>
      </c>
    </row>
    <row r="6" spans="1:3" ht="15" thickBot="1" x14ac:dyDescent="0.25">
      <c r="A6" s="26"/>
      <c r="B6" s="27" t="s">
        <v>27</v>
      </c>
      <c r="C6" s="28">
        <v>4302.21</v>
      </c>
    </row>
    <row r="7" spans="1:3" s="2" customFormat="1" ht="15.75" thickBot="1" x14ac:dyDescent="0.3">
      <c r="A7" s="13">
        <v>39099</v>
      </c>
      <c r="B7" s="24" t="s">
        <v>29</v>
      </c>
      <c r="C7" s="25">
        <v>2031.1799999999998</v>
      </c>
    </row>
    <row r="8" spans="1:3" ht="14.25" x14ac:dyDescent="0.2">
      <c r="A8" s="5"/>
      <c r="B8" s="6" t="s">
        <v>30</v>
      </c>
      <c r="C8" s="23">
        <v>1371.58</v>
      </c>
    </row>
    <row r="9" spans="1:3" ht="15" thickBot="1" x14ac:dyDescent="0.25">
      <c r="A9" s="11"/>
      <c r="B9" s="12" t="s">
        <v>31</v>
      </c>
      <c r="C9" s="29">
        <v>659.6</v>
      </c>
    </row>
    <row r="10" spans="1:3" s="2" customFormat="1" ht="15.75" thickBot="1" x14ac:dyDescent="0.3">
      <c r="A10" s="13">
        <v>40200</v>
      </c>
      <c r="B10" s="24" t="s">
        <v>32</v>
      </c>
      <c r="C10" s="25">
        <v>600</v>
      </c>
    </row>
    <row r="11" spans="1:3" ht="15" thickBot="1" x14ac:dyDescent="0.25">
      <c r="A11" s="26"/>
      <c r="B11" s="27" t="s">
        <v>34</v>
      </c>
      <c r="C11" s="28">
        <v>600</v>
      </c>
    </row>
    <row r="12" spans="1:3" ht="15.75" thickBot="1" x14ac:dyDescent="0.3">
      <c r="A12" s="13">
        <v>40200</v>
      </c>
      <c r="B12" s="24" t="s">
        <v>48</v>
      </c>
      <c r="C12" s="25">
        <v>30</v>
      </c>
    </row>
    <row r="13" spans="1:3" ht="15" thickBot="1" x14ac:dyDescent="0.25">
      <c r="A13" s="26"/>
      <c r="B13" s="27" t="s">
        <v>49</v>
      </c>
      <c r="C13" s="28">
        <v>30</v>
      </c>
    </row>
    <row r="14" spans="1:3" s="2" customFormat="1" ht="30.75" thickBot="1" x14ac:dyDescent="0.3">
      <c r="A14" s="13">
        <v>43000</v>
      </c>
      <c r="B14" s="24" t="s">
        <v>33</v>
      </c>
      <c r="C14" s="25">
        <v>18655.09</v>
      </c>
    </row>
    <row r="15" spans="1:3" ht="15" thickBot="1" x14ac:dyDescent="0.25">
      <c r="A15" s="26"/>
      <c r="B15" s="27" t="s">
        <v>34</v>
      </c>
      <c r="C15" s="28">
        <v>18655.09</v>
      </c>
    </row>
    <row r="16" spans="1:3" ht="15.75" thickBot="1" x14ac:dyDescent="0.3">
      <c r="A16" s="13">
        <v>4600</v>
      </c>
      <c r="B16" s="24" t="s">
        <v>50</v>
      </c>
      <c r="C16" s="25">
        <v>105</v>
      </c>
    </row>
    <row r="17" spans="1:3" ht="15" thickBot="1" x14ac:dyDescent="0.25">
      <c r="A17" s="26"/>
      <c r="B17" s="27" t="str">
        <f>+B13</f>
        <v>Subvencions</v>
      </c>
      <c r="C17" s="28">
        <v>105</v>
      </c>
    </row>
    <row r="18" spans="1:3" ht="15.75" thickBot="1" x14ac:dyDescent="0.3">
      <c r="A18" s="13">
        <v>46100</v>
      </c>
      <c r="B18" s="24" t="s">
        <v>51</v>
      </c>
      <c r="C18" s="25">
        <v>250</v>
      </c>
    </row>
    <row r="19" spans="1:3" ht="15" thickBot="1" x14ac:dyDescent="0.25">
      <c r="A19" s="26"/>
      <c r="B19" s="27" t="str">
        <f>+B17</f>
        <v>Subvencions</v>
      </c>
      <c r="C19" s="28">
        <v>250</v>
      </c>
    </row>
    <row r="20" spans="1:3" s="2" customFormat="1" ht="30.75" thickBot="1" x14ac:dyDescent="0.3">
      <c r="A20" s="13">
        <v>52000</v>
      </c>
      <c r="B20" s="24" t="s">
        <v>35</v>
      </c>
      <c r="C20" s="25">
        <v>2</v>
      </c>
    </row>
    <row r="21" spans="1:3" ht="15" thickBot="1" x14ac:dyDescent="0.25">
      <c r="A21" s="26"/>
      <c r="B21" s="27" t="s">
        <v>36</v>
      </c>
      <c r="C21" s="28">
        <v>2</v>
      </c>
    </row>
    <row r="22" spans="1:3" s="2" customFormat="1" ht="15.75" thickBot="1" x14ac:dyDescent="0.3">
      <c r="A22" s="13">
        <v>54001</v>
      </c>
      <c r="B22" s="24" t="s">
        <v>37</v>
      </c>
      <c r="C22" s="25">
        <v>799.3</v>
      </c>
    </row>
    <row r="23" spans="1:3" ht="15" thickBot="1" x14ac:dyDescent="0.25">
      <c r="A23" s="30"/>
      <c r="B23" s="31" t="s">
        <v>38</v>
      </c>
      <c r="C23" s="32">
        <v>799.3</v>
      </c>
    </row>
    <row r="25" spans="1:3" ht="15.75" x14ac:dyDescent="0.25">
      <c r="B25" s="33" t="s">
        <v>0</v>
      </c>
      <c r="C25" s="34">
        <v>26774.78</v>
      </c>
    </row>
    <row r="27" spans="1:3" x14ac:dyDescent="0.2">
      <c r="C27" s="35"/>
    </row>
    <row r="28" spans="1:3" x14ac:dyDescent="0.2">
      <c r="C28" s="52"/>
    </row>
    <row r="29" spans="1:3" x14ac:dyDescent="0.2">
      <c r="B29" s="37"/>
      <c r="C29" s="37"/>
    </row>
  </sheetData>
  <sheetProtection selectLockedCells="1" selectUnlockedCells="1"/>
  <mergeCells count="1">
    <mergeCell ref="A2:C2"/>
  </mergeCells>
  <phoneticPr fontId="20" type="noConversion"/>
  <printOptions horizontalCentered="1"/>
  <pageMargins left="0.25" right="0.25" top="0.75" bottom="0.75" header="0.3" footer="0.3"/>
  <pageSetup paperSize="9" scale="87" firstPageNumber="0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9FCE9-B138-49F9-9D07-46F8501F0858}">
  <sheetPr>
    <pageSetUpPr fitToPage="1"/>
  </sheetPr>
  <dimension ref="A2:F31"/>
  <sheetViews>
    <sheetView zoomScale="98" zoomScaleNormal="98" workbookViewId="0">
      <pane xSplit="1" ySplit="4" topLeftCell="B5" activePane="bottomRight" state="frozen"/>
      <selection activeCell="E22" sqref="E22"/>
      <selection pane="topRight" activeCell="E22" sqref="E22"/>
      <selection pane="bottomLeft" activeCell="E22" sqref="E22"/>
      <selection pane="bottomRight" activeCell="D29" sqref="D29:E31"/>
    </sheetView>
  </sheetViews>
  <sheetFormatPr baseColWidth="10" defaultRowHeight="12.75" x14ac:dyDescent="0.2"/>
  <cols>
    <col min="1" max="1" width="6.7109375" bestFit="1" customWidth="1"/>
    <col min="2" max="2" width="61.7109375" customWidth="1"/>
    <col min="3" max="3" width="18.140625" customWidth="1"/>
    <col min="4" max="4" width="15.7109375" customWidth="1"/>
    <col min="5" max="5" width="14.140625" bestFit="1" customWidth="1"/>
    <col min="6" max="6" width="13.5703125" style="85" customWidth="1"/>
    <col min="8" max="8" width="16.42578125" bestFit="1" customWidth="1"/>
  </cols>
  <sheetData>
    <row r="2" spans="1:6" ht="23.25" customHeight="1" x14ac:dyDescent="0.2">
      <c r="A2" s="140" t="s">
        <v>24</v>
      </c>
      <c r="B2" s="140"/>
      <c r="C2" s="140"/>
      <c r="D2" s="140"/>
      <c r="E2" s="140"/>
      <c r="F2" s="140"/>
    </row>
    <row r="3" spans="1:6" ht="13.5" thickBot="1" x14ac:dyDescent="0.25">
      <c r="C3" s="19" t="s">
        <v>17</v>
      </c>
    </row>
    <row r="4" spans="1:6" ht="60.75" customHeight="1" thickBot="1" x14ac:dyDescent="0.25">
      <c r="A4" s="7" t="s">
        <v>25</v>
      </c>
      <c r="B4" s="7" t="s">
        <v>26</v>
      </c>
      <c r="C4" s="7" t="str">
        <f>+'PPTO ing Anual GVA 2021'!C4</f>
        <v>Import anual pressupost GV 2021</v>
      </c>
      <c r="D4" s="136" t="str">
        <f>+'Execu. Ppto. Desp. 09_2021 GVA'!D4</f>
        <v>Import executat Acum set 2021</v>
      </c>
      <c r="E4" s="8" t="str">
        <f>+'Execu. Ppto. Desp. 01_2021'!E4</f>
        <v>Diferència Ppto  vs. execució exercici 2021</v>
      </c>
      <c r="F4" s="67" t="s">
        <v>45</v>
      </c>
    </row>
    <row r="5" spans="1:6" s="2" customFormat="1" ht="15.75" thickBot="1" x14ac:dyDescent="0.3">
      <c r="A5" s="13">
        <v>31101</v>
      </c>
      <c r="B5" s="24" t="s">
        <v>28</v>
      </c>
      <c r="C5" s="25">
        <v>4302.21</v>
      </c>
      <c r="D5" s="25">
        <v>1332.4178899999999</v>
      </c>
      <c r="E5" s="18">
        <v>2969.7921100000003</v>
      </c>
      <c r="F5" s="73">
        <v>0.30970545138428851</v>
      </c>
    </row>
    <row r="6" spans="1:6" ht="15" thickBot="1" x14ac:dyDescent="0.25">
      <c r="A6" s="26"/>
      <c r="B6" s="27" t="s">
        <v>27</v>
      </c>
      <c r="C6" s="28">
        <v>4302.21</v>
      </c>
      <c r="D6" s="28">
        <v>1332.4178899999999</v>
      </c>
      <c r="E6" s="86">
        <v>2969.7921100000003</v>
      </c>
      <c r="F6" s="87">
        <v>0.30970545138428851</v>
      </c>
    </row>
    <row r="7" spans="1:6" s="2" customFormat="1" ht="15.75" thickBot="1" x14ac:dyDescent="0.3">
      <c r="A7" s="13">
        <v>39099</v>
      </c>
      <c r="B7" s="24" t="s">
        <v>29</v>
      </c>
      <c r="C7" s="25">
        <v>2031.1799999999998</v>
      </c>
      <c r="D7" s="25">
        <v>561.49179000000004</v>
      </c>
      <c r="E7" s="18">
        <v>1469.6882099999998</v>
      </c>
      <c r="F7" s="73">
        <v>0.27643625380320802</v>
      </c>
    </row>
    <row r="8" spans="1:6" ht="14.25" x14ac:dyDescent="0.2">
      <c r="A8" s="5"/>
      <c r="B8" s="6" t="s">
        <v>30</v>
      </c>
      <c r="C8" s="23">
        <v>1371.58</v>
      </c>
      <c r="D8" s="23">
        <v>465.92646000000002</v>
      </c>
      <c r="E8" s="88">
        <v>905.65353999999991</v>
      </c>
      <c r="F8" s="89">
        <v>0.33970053514924398</v>
      </c>
    </row>
    <row r="9" spans="1:6" ht="15" thickBot="1" x14ac:dyDescent="0.25">
      <c r="A9" s="11"/>
      <c r="B9" s="12" t="s">
        <v>31</v>
      </c>
      <c r="C9" s="29">
        <v>659.6</v>
      </c>
      <c r="D9" s="29">
        <v>95.565329999999989</v>
      </c>
      <c r="E9" s="21">
        <v>564.03467000000001</v>
      </c>
      <c r="F9" s="72">
        <v>0.14488376288659791</v>
      </c>
    </row>
    <row r="10" spans="1:6" s="2" customFormat="1" ht="15.75" thickBot="1" x14ac:dyDescent="0.3">
      <c r="A10" s="13">
        <v>40200</v>
      </c>
      <c r="B10" s="24" t="s">
        <v>32</v>
      </c>
      <c r="C10" s="25">
        <v>600</v>
      </c>
      <c r="D10" s="25">
        <v>1000</v>
      </c>
      <c r="E10" s="18">
        <v>-400</v>
      </c>
      <c r="F10" s="73">
        <v>1.6666666666666667</v>
      </c>
    </row>
    <row r="11" spans="1:6" ht="15" thickBot="1" x14ac:dyDescent="0.25">
      <c r="A11" s="26"/>
      <c r="B11" s="27" t="s">
        <v>34</v>
      </c>
      <c r="C11" s="28">
        <v>600</v>
      </c>
      <c r="D11" s="28">
        <v>1000</v>
      </c>
      <c r="E11" s="86">
        <v>-400</v>
      </c>
      <c r="F11" s="87">
        <v>1.6666666666666667</v>
      </c>
    </row>
    <row r="12" spans="1:6" ht="15.75" thickBot="1" x14ac:dyDescent="0.3">
      <c r="A12" s="13">
        <v>40200</v>
      </c>
      <c r="B12" s="24" t="s">
        <v>48</v>
      </c>
      <c r="C12" s="25">
        <v>30</v>
      </c>
      <c r="D12" s="25">
        <v>0</v>
      </c>
      <c r="E12" s="18">
        <v>30</v>
      </c>
      <c r="F12" s="73">
        <v>0</v>
      </c>
    </row>
    <row r="13" spans="1:6" ht="15" thickBot="1" x14ac:dyDescent="0.25">
      <c r="A13" s="26"/>
      <c r="B13" s="27" t="s">
        <v>49</v>
      </c>
      <c r="C13" s="28">
        <v>30</v>
      </c>
      <c r="D13" s="28">
        <v>0</v>
      </c>
      <c r="E13" s="86">
        <v>30</v>
      </c>
      <c r="F13" s="87">
        <v>0</v>
      </c>
    </row>
    <row r="14" spans="1:6" s="2" customFormat="1" ht="15.75" thickBot="1" x14ac:dyDescent="0.3">
      <c r="A14" s="13">
        <v>43000</v>
      </c>
      <c r="B14" s="24" t="s">
        <v>33</v>
      </c>
      <c r="C14" s="25">
        <v>18655.09</v>
      </c>
      <c r="D14" s="25">
        <v>13949.797789999999</v>
      </c>
      <c r="E14" s="18">
        <v>4705.2922100000014</v>
      </c>
      <c r="F14" s="73">
        <v>0.74777434952069377</v>
      </c>
    </row>
    <row r="15" spans="1:6" ht="15" thickBot="1" x14ac:dyDescent="0.25">
      <c r="A15" s="26"/>
      <c r="B15" s="27" t="s">
        <v>34</v>
      </c>
      <c r="C15" s="28">
        <v>18655.09</v>
      </c>
      <c r="D15" s="28">
        <v>13949.797789999999</v>
      </c>
      <c r="E15" s="86">
        <v>4705.2922100000014</v>
      </c>
      <c r="F15" s="87">
        <v>0.74777434952069377</v>
      </c>
    </row>
    <row r="16" spans="1:6" ht="15.75" thickBot="1" x14ac:dyDescent="0.3">
      <c r="A16" s="13">
        <v>4600</v>
      </c>
      <c r="B16" s="24" t="s">
        <v>50</v>
      </c>
      <c r="C16" s="25">
        <v>105</v>
      </c>
      <c r="D16" s="25">
        <v>105</v>
      </c>
      <c r="E16" s="18">
        <v>0</v>
      </c>
      <c r="F16" s="73">
        <v>1</v>
      </c>
    </row>
    <row r="17" spans="1:6" ht="15" thickBot="1" x14ac:dyDescent="0.25">
      <c r="A17" s="26"/>
      <c r="B17" s="27" t="str">
        <f>+B13</f>
        <v>Subvencions</v>
      </c>
      <c r="C17" s="28">
        <v>105</v>
      </c>
      <c r="D17" s="28">
        <v>105</v>
      </c>
      <c r="E17" s="86">
        <v>0</v>
      </c>
      <c r="F17" s="87">
        <v>1</v>
      </c>
    </row>
    <row r="18" spans="1:6" ht="15.75" thickBot="1" x14ac:dyDescent="0.3">
      <c r="A18" s="13">
        <v>46100</v>
      </c>
      <c r="B18" s="24" t="s">
        <v>51</v>
      </c>
      <c r="C18" s="25">
        <v>250</v>
      </c>
      <c r="D18" s="25">
        <v>0</v>
      </c>
      <c r="E18" s="18">
        <v>250</v>
      </c>
      <c r="F18" s="73">
        <v>0</v>
      </c>
    </row>
    <row r="19" spans="1:6" ht="15" thickBot="1" x14ac:dyDescent="0.25">
      <c r="A19" s="26"/>
      <c r="B19" s="27" t="str">
        <f>+B17</f>
        <v>Subvencions</v>
      </c>
      <c r="C19" s="28">
        <v>250</v>
      </c>
      <c r="D19" s="28">
        <v>0</v>
      </c>
      <c r="E19" s="86">
        <v>250</v>
      </c>
      <c r="F19" s="87">
        <v>0</v>
      </c>
    </row>
    <row r="20" spans="1:6" ht="15.75" thickBot="1" x14ac:dyDescent="0.3">
      <c r="A20" s="13"/>
      <c r="B20" s="24" t="s">
        <v>65</v>
      </c>
      <c r="C20" s="25">
        <v>0</v>
      </c>
      <c r="D20" s="25">
        <v>41.521209999999996</v>
      </c>
      <c r="E20" s="18">
        <v>-41.521209999999996</v>
      </c>
      <c r="F20" s="73">
        <v>0</v>
      </c>
    </row>
    <row r="21" spans="1:6" ht="15" thickBot="1" x14ac:dyDescent="0.25">
      <c r="A21" s="26"/>
      <c r="B21" s="27" t="str">
        <f>+B19</f>
        <v>Subvencions</v>
      </c>
      <c r="C21" s="28">
        <v>0</v>
      </c>
      <c r="D21" s="28">
        <v>41.521209999999996</v>
      </c>
      <c r="E21" s="86">
        <v>-41.521209999999996</v>
      </c>
      <c r="F21" s="87">
        <v>0</v>
      </c>
    </row>
    <row r="22" spans="1:6" s="2" customFormat="1" ht="15.75" thickBot="1" x14ac:dyDescent="0.3">
      <c r="A22" s="13">
        <v>52000</v>
      </c>
      <c r="B22" s="24" t="s">
        <v>35</v>
      </c>
      <c r="C22" s="25">
        <v>2</v>
      </c>
      <c r="D22" s="25">
        <v>6.3850000000000004E-2</v>
      </c>
      <c r="E22" s="18">
        <v>1.93615</v>
      </c>
      <c r="F22" s="73">
        <v>3.1925000000000002E-2</v>
      </c>
    </row>
    <row r="23" spans="1:6" ht="15" thickBot="1" x14ac:dyDescent="0.25">
      <c r="A23" s="26"/>
      <c r="B23" s="27" t="s">
        <v>36</v>
      </c>
      <c r="C23" s="28">
        <v>2</v>
      </c>
      <c r="D23" s="28">
        <v>6.3850000000000004E-2</v>
      </c>
      <c r="E23" s="86">
        <v>1.93615</v>
      </c>
      <c r="F23" s="87">
        <v>3.1925000000000002E-2</v>
      </c>
    </row>
    <row r="24" spans="1:6" s="2" customFormat="1" ht="15.75" thickBot="1" x14ac:dyDescent="0.3">
      <c r="A24" s="13">
        <v>54001</v>
      </c>
      <c r="B24" s="24" t="s">
        <v>37</v>
      </c>
      <c r="C24" s="25">
        <v>799.3</v>
      </c>
      <c r="D24" s="25">
        <v>90.812070000000006</v>
      </c>
      <c r="E24" s="18">
        <v>708.48793000000001</v>
      </c>
      <c r="F24" s="73">
        <v>0.11361450018766422</v>
      </c>
    </row>
    <row r="25" spans="1:6" ht="15" thickBot="1" x14ac:dyDescent="0.25">
      <c r="A25" s="30"/>
      <c r="B25" s="31" t="s">
        <v>38</v>
      </c>
      <c r="C25" s="32">
        <v>799.3</v>
      </c>
      <c r="D25" s="32">
        <v>90.812070000000006</v>
      </c>
      <c r="E25" s="90">
        <v>708.48793000000001</v>
      </c>
      <c r="F25" s="91">
        <v>0.11361450018766422</v>
      </c>
    </row>
    <row r="27" spans="1:6" ht="15.75" x14ac:dyDescent="0.25">
      <c r="B27" s="33" t="s">
        <v>0</v>
      </c>
      <c r="C27" s="34">
        <v>26744.78</v>
      </c>
      <c r="D27" s="34">
        <v>17081.104599999995</v>
      </c>
      <c r="E27" s="34">
        <v>9663.6754000000037</v>
      </c>
      <c r="F27" s="92">
        <v>0.6386705966547489</v>
      </c>
    </row>
    <row r="29" spans="1:6" x14ac:dyDescent="0.2">
      <c r="D29" s="152" t="s">
        <v>67</v>
      </c>
      <c r="E29" s="153" t="s">
        <v>68</v>
      </c>
    </row>
    <row r="30" spans="1:6" x14ac:dyDescent="0.2">
      <c r="D30" s="152" t="s">
        <v>69</v>
      </c>
      <c r="E30" s="154" t="s">
        <v>70</v>
      </c>
    </row>
    <row r="31" spans="1:6" x14ac:dyDescent="0.2">
      <c r="D31" s="152" t="s">
        <v>71</v>
      </c>
      <c r="E31" s="154" t="s">
        <v>72</v>
      </c>
    </row>
  </sheetData>
  <sheetProtection selectLockedCells="1" selectUnlockedCells="1"/>
  <mergeCells count="1">
    <mergeCell ref="A2:F2"/>
  </mergeCells>
  <printOptions horizontalCentered="1"/>
  <pageMargins left="0.7" right="0.7" top="0.75" bottom="0.75" header="0.3" footer="0.3"/>
  <pageSetup paperSize="9" scale="56" firstPageNumber="0" fitToHeight="0" orientation="portrait" r:id="rId1"/>
  <headerFooter alignWithMargins="0">
    <oddHeader>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D6B26-294A-4AD8-BC90-05F184D3A28D}">
  <sheetPr>
    <pageSetUpPr fitToPage="1"/>
  </sheetPr>
  <dimension ref="A2:F40"/>
  <sheetViews>
    <sheetView zoomScale="118" zoomScaleNormal="118" workbookViewId="0">
      <pane xSplit="1" ySplit="4" topLeftCell="B24" activePane="bottomRight" state="frozen"/>
      <selection activeCell="E16" sqref="E16"/>
      <selection pane="topRight" activeCell="E16" sqref="E16"/>
      <selection pane="bottomLeft" activeCell="E16" sqref="E16"/>
      <selection pane="bottomRight" activeCell="D38" sqref="D38:E40"/>
    </sheetView>
  </sheetViews>
  <sheetFormatPr baseColWidth="10" defaultColWidth="10.5703125" defaultRowHeight="14.25" x14ac:dyDescent="0.2"/>
  <cols>
    <col min="1" max="1" width="11.85546875" style="65" bestFit="1" customWidth="1"/>
    <col min="2" max="2" width="51.140625" style="65" bestFit="1" customWidth="1"/>
    <col min="3" max="3" width="16.140625" style="65" bestFit="1" customWidth="1"/>
    <col min="4" max="4" width="23.7109375" style="65" bestFit="1" customWidth="1"/>
    <col min="5" max="5" width="16.85546875" style="65" bestFit="1" customWidth="1"/>
    <col min="6" max="6" width="14.28515625" style="65" bestFit="1" customWidth="1"/>
    <col min="7" max="16384" width="10.5703125" style="65"/>
  </cols>
  <sheetData>
    <row r="2" spans="1:6" ht="23.25" customHeight="1" x14ac:dyDescent="0.2">
      <c r="A2" s="140" t="s">
        <v>23</v>
      </c>
      <c r="B2" s="140"/>
      <c r="C2" s="140"/>
      <c r="D2" s="140"/>
      <c r="E2" s="140"/>
      <c r="F2" s="140"/>
    </row>
    <row r="3" spans="1:6" ht="17.25" customHeight="1" thickBot="1" x14ac:dyDescent="0.25">
      <c r="F3" s="19" t="s">
        <v>17</v>
      </c>
    </row>
    <row r="4" spans="1:6" ht="45" customHeight="1" thickBot="1" x14ac:dyDescent="0.25">
      <c r="A4" s="7" t="s">
        <v>1</v>
      </c>
      <c r="B4" s="95" t="s">
        <v>2</v>
      </c>
      <c r="C4" s="97" t="str">
        <f>+'PPTO despeses Anual GVA 2021'!C4</f>
        <v>Import anual pressupost GV 2021</v>
      </c>
      <c r="D4" s="66" t="s">
        <v>62</v>
      </c>
      <c r="E4" s="8" t="s">
        <v>53</v>
      </c>
      <c r="F4" s="67" t="s">
        <v>45</v>
      </c>
    </row>
    <row r="5" spans="1:6" ht="15" thickBot="1" x14ac:dyDescent="0.25">
      <c r="A5" s="9">
        <v>130</v>
      </c>
      <c r="B5" s="102" t="s">
        <v>3</v>
      </c>
      <c r="C5" s="106">
        <v>9644.66</v>
      </c>
      <c r="D5" s="128">
        <v>7695.6558800000003</v>
      </c>
      <c r="E5" s="17">
        <v>1949.0041199999996</v>
      </c>
      <c r="F5" s="69">
        <v>0.79791883591541857</v>
      </c>
    </row>
    <row r="6" spans="1:6" ht="15" thickBot="1" x14ac:dyDescent="0.25">
      <c r="A6" s="3">
        <v>143</v>
      </c>
      <c r="B6" s="103" t="s">
        <v>4</v>
      </c>
      <c r="C6" s="107">
        <v>2915.93</v>
      </c>
      <c r="D6" s="128">
        <v>1540.8798199999999</v>
      </c>
      <c r="E6" s="20">
        <v>1375.05018</v>
      </c>
      <c r="F6" s="70">
        <v>0.52843512018464089</v>
      </c>
    </row>
    <row r="7" spans="1:6" ht="15" thickBot="1" x14ac:dyDescent="0.25">
      <c r="A7" s="11">
        <v>160</v>
      </c>
      <c r="B7" s="104" t="s">
        <v>5</v>
      </c>
      <c r="C7" s="108">
        <v>3365.46</v>
      </c>
      <c r="D7" s="128">
        <v>2590.4636600000008</v>
      </c>
      <c r="E7" s="21">
        <v>774.99633999999924</v>
      </c>
      <c r="F7" s="72">
        <v>0.76972053151723707</v>
      </c>
    </row>
    <row r="8" spans="1:6" s="74" customFormat="1" ht="15.75" thickBot="1" x14ac:dyDescent="0.3">
      <c r="A8" s="13"/>
      <c r="B8" s="93" t="s">
        <v>6</v>
      </c>
      <c r="C8" s="109">
        <v>15926.05</v>
      </c>
      <c r="D8" s="133">
        <v>11826.999360000002</v>
      </c>
      <c r="E8" s="18">
        <v>4099.0506399999977</v>
      </c>
      <c r="F8" s="73">
        <v>0.74261975568329885</v>
      </c>
    </row>
    <row r="9" spans="1:6" ht="15" thickBot="1" x14ac:dyDescent="0.25">
      <c r="A9" s="9">
        <v>202</v>
      </c>
      <c r="B9" s="102" t="s">
        <v>8</v>
      </c>
      <c r="C9" s="106">
        <v>93.22</v>
      </c>
      <c r="D9" s="128">
        <v>1009.0320300000001</v>
      </c>
      <c r="E9" s="17">
        <v>-915.81203000000005</v>
      </c>
      <c r="F9" s="69">
        <v>10.824201137095045</v>
      </c>
    </row>
    <row r="10" spans="1:6" ht="15" thickBot="1" x14ac:dyDescent="0.25">
      <c r="A10" s="3">
        <v>213</v>
      </c>
      <c r="B10" s="103" t="s">
        <v>9</v>
      </c>
      <c r="C10" s="107">
        <v>3261.58</v>
      </c>
      <c r="D10" s="128">
        <v>2199.16345</v>
      </c>
      <c r="E10" s="20">
        <v>1062.4165499999999</v>
      </c>
      <c r="F10" s="70">
        <v>0.67426322518533965</v>
      </c>
    </row>
    <row r="11" spans="1:6" ht="15" thickBot="1" x14ac:dyDescent="0.25">
      <c r="A11" s="3">
        <v>221</v>
      </c>
      <c r="B11" s="103" t="s">
        <v>10</v>
      </c>
      <c r="C11" s="107">
        <v>1066.6500000000001</v>
      </c>
      <c r="D11" s="128">
        <v>729.39056000000005</v>
      </c>
      <c r="E11" s="20">
        <v>337.25944000000004</v>
      </c>
      <c r="F11" s="70">
        <v>0.68381433459897811</v>
      </c>
    </row>
    <row r="12" spans="1:6" ht="15" thickBot="1" x14ac:dyDescent="0.25">
      <c r="A12" s="3">
        <v>223</v>
      </c>
      <c r="B12" s="103" t="s">
        <v>11</v>
      </c>
      <c r="C12" s="107">
        <v>337.4</v>
      </c>
      <c r="D12" s="128">
        <v>163.96929</v>
      </c>
      <c r="E12" s="20">
        <v>173.43070999999998</v>
      </c>
      <c r="F12" s="70">
        <v>0.48597892708950802</v>
      </c>
    </row>
    <row r="13" spans="1:6" ht="15" thickBot="1" x14ac:dyDescent="0.25">
      <c r="A13" s="3">
        <v>224</v>
      </c>
      <c r="B13" s="103" t="s">
        <v>12</v>
      </c>
      <c r="C13" s="107">
        <v>389.1</v>
      </c>
      <c r="D13" s="128">
        <v>388.02065999999996</v>
      </c>
      <c r="E13" s="20">
        <v>1.0793400000000588</v>
      </c>
      <c r="F13" s="70">
        <v>0.99722606013878168</v>
      </c>
    </row>
    <row r="14" spans="1:6" ht="15" thickBot="1" x14ac:dyDescent="0.25">
      <c r="A14" s="122">
        <v>226</v>
      </c>
      <c r="B14" s="123" t="s">
        <v>13</v>
      </c>
      <c r="C14" s="124">
        <v>1059.45</v>
      </c>
      <c r="D14" s="128">
        <v>1909.05421</v>
      </c>
      <c r="E14" s="20">
        <v>-849.60420999999997</v>
      </c>
      <c r="F14" s="70">
        <v>1.8019295011562602</v>
      </c>
    </row>
    <row r="15" spans="1:6" ht="15" thickBot="1" x14ac:dyDescent="0.25">
      <c r="A15" s="3">
        <v>227</v>
      </c>
      <c r="B15" s="103" t="s">
        <v>14</v>
      </c>
      <c r="C15" s="107">
        <v>3625.89</v>
      </c>
      <c r="D15" s="128">
        <v>1106.1699900000001</v>
      </c>
      <c r="E15" s="20">
        <v>2519.72001</v>
      </c>
      <c r="F15" s="70">
        <v>0.30507544078833065</v>
      </c>
    </row>
    <row r="16" spans="1:6" ht="15" thickBot="1" x14ac:dyDescent="0.25">
      <c r="A16" s="3">
        <v>249</v>
      </c>
      <c r="B16" s="103" t="s">
        <v>15</v>
      </c>
      <c r="C16" s="107">
        <v>501.2</v>
      </c>
      <c r="D16" s="128">
        <v>512.16936999999996</v>
      </c>
      <c r="E16" s="20">
        <v>-10.969369999999969</v>
      </c>
      <c r="F16" s="70">
        <v>1.0218862130885873</v>
      </c>
    </row>
    <row r="17" spans="1:6" ht="15" thickBot="1" x14ac:dyDescent="0.25">
      <c r="A17" s="11">
        <v>290</v>
      </c>
      <c r="B17" s="104" t="s">
        <v>16</v>
      </c>
      <c r="C17" s="108">
        <v>509.84</v>
      </c>
      <c r="D17" s="137">
        <v>411.16475000000003</v>
      </c>
      <c r="E17" s="126">
        <v>98.675249999999949</v>
      </c>
      <c r="F17" s="127">
        <v>0.80645839871332192</v>
      </c>
    </row>
    <row r="18" spans="1:6" s="74" customFormat="1" ht="15.75" thickBot="1" x14ac:dyDescent="0.3">
      <c r="A18" s="13"/>
      <c r="B18" s="93" t="s">
        <v>7</v>
      </c>
      <c r="C18" s="109">
        <v>10844.33</v>
      </c>
      <c r="D18" s="129">
        <v>8428.1343100000013</v>
      </c>
      <c r="E18" s="18">
        <v>2416.1956899999986</v>
      </c>
      <c r="F18" s="73">
        <v>0.77719271822233382</v>
      </c>
    </row>
    <row r="19" spans="1:6" x14ac:dyDescent="0.2">
      <c r="A19" s="9">
        <v>310</v>
      </c>
      <c r="B19" s="102" t="s">
        <v>18</v>
      </c>
      <c r="C19" s="106">
        <v>0</v>
      </c>
      <c r="D19" s="68">
        <v>0</v>
      </c>
      <c r="E19" s="17">
        <v>0</v>
      </c>
      <c r="F19" s="69">
        <v>0</v>
      </c>
    </row>
    <row r="20" spans="1:6" ht="15" thickBot="1" x14ac:dyDescent="0.25">
      <c r="A20" s="11">
        <v>359</v>
      </c>
      <c r="B20" s="104" t="s">
        <v>19</v>
      </c>
      <c r="C20" s="108">
        <v>4.4000000000000004</v>
      </c>
      <c r="D20" s="71">
        <v>2.8910000000000002E-2</v>
      </c>
      <c r="E20" s="21">
        <v>4.3710900000000006</v>
      </c>
      <c r="F20" s="72">
        <v>6.5704545454545451E-3</v>
      </c>
    </row>
    <row r="21" spans="1:6" s="74" customFormat="1" ht="15.75" thickBot="1" x14ac:dyDescent="0.3">
      <c r="A21" s="13"/>
      <c r="B21" s="93" t="s">
        <v>20</v>
      </c>
      <c r="C21" s="109">
        <v>4.4000000000000004</v>
      </c>
      <c r="D21" s="96">
        <v>2.8910000000000002E-2</v>
      </c>
      <c r="E21" s="18">
        <v>4.3710900000000006</v>
      </c>
      <c r="F21" s="73">
        <v>6.5704545454545451E-3</v>
      </c>
    </row>
    <row r="22" spans="1:6" ht="15" thickBot="1" x14ac:dyDescent="0.25">
      <c r="A22" s="15">
        <v>481</v>
      </c>
      <c r="B22" s="105" t="s">
        <v>21</v>
      </c>
      <c r="C22" s="110">
        <v>0</v>
      </c>
      <c r="D22" s="75">
        <v>0</v>
      </c>
      <c r="E22" s="22">
        <v>0</v>
      </c>
      <c r="F22" s="76">
        <v>0</v>
      </c>
    </row>
    <row r="23" spans="1:6" s="74" customFormat="1" ht="15.75" thickBot="1" x14ac:dyDescent="0.3">
      <c r="A23" s="13"/>
      <c r="B23" s="93" t="s">
        <v>22</v>
      </c>
      <c r="C23" s="109">
        <v>0</v>
      </c>
      <c r="D23" s="96">
        <v>0</v>
      </c>
      <c r="E23" s="18">
        <v>0</v>
      </c>
      <c r="F23" s="73">
        <v>0</v>
      </c>
    </row>
    <row r="24" spans="1:6" ht="15" thickBot="1" x14ac:dyDescent="0.25">
      <c r="C24" s="61"/>
      <c r="F24" s="77"/>
    </row>
    <row r="25" spans="1:6" ht="15.75" thickBot="1" x14ac:dyDescent="0.3">
      <c r="B25" s="111" t="s">
        <v>39</v>
      </c>
      <c r="C25" s="109">
        <v>26774.78</v>
      </c>
      <c r="D25" s="18">
        <v>20255.162580000004</v>
      </c>
      <c r="E25" s="18">
        <v>6519.617419999995</v>
      </c>
      <c r="F25" s="73">
        <v>0.75650155033953614</v>
      </c>
    </row>
    <row r="27" spans="1:6" ht="15.75" thickBot="1" x14ac:dyDescent="0.3">
      <c r="D27" s="78"/>
    </row>
    <row r="28" spans="1:6" ht="45.75" thickBot="1" x14ac:dyDescent="0.25">
      <c r="A28" s="38" t="s">
        <v>1</v>
      </c>
      <c r="B28" s="112" t="s">
        <v>2</v>
      </c>
      <c r="C28" s="116" t="str">
        <f>+C4</f>
        <v>Import anual pressupost GV 2021</v>
      </c>
      <c r="D28" s="40" t="str">
        <f>+D4</f>
        <v>Import executat Acum oct 2021</v>
      </c>
      <c r="E28" s="41" t="str">
        <f>+E4</f>
        <v>Diferència Ppto  vs. execució exercici 2021</v>
      </c>
      <c r="F28" s="41" t="str">
        <f>+F4</f>
        <v>Grau d'execució</v>
      </c>
    </row>
    <row r="29" spans="1:6" x14ac:dyDescent="0.2">
      <c r="A29" s="144">
        <v>623</v>
      </c>
      <c r="B29" s="113" t="s">
        <v>40</v>
      </c>
      <c r="C29" s="117">
        <v>410.58</v>
      </c>
      <c r="D29" s="98">
        <v>177.53999000000002</v>
      </c>
      <c r="E29" s="49">
        <v>233.04000999999997</v>
      </c>
      <c r="F29" s="145">
        <v>0.43241266013931517</v>
      </c>
    </row>
    <row r="30" spans="1:6" x14ac:dyDescent="0.2">
      <c r="A30" s="146">
        <v>625</v>
      </c>
      <c r="B30" s="114" t="s">
        <v>41</v>
      </c>
      <c r="C30" s="118">
        <v>16.63</v>
      </c>
      <c r="D30" s="99">
        <v>19.113790000000002</v>
      </c>
      <c r="E30" s="50">
        <v>-2.4837900000000026</v>
      </c>
      <c r="F30" s="147">
        <v>1.1493559831629587</v>
      </c>
    </row>
    <row r="31" spans="1:6" x14ac:dyDescent="0.2">
      <c r="A31" s="146">
        <v>628</v>
      </c>
      <c r="B31" s="114" t="s">
        <v>42</v>
      </c>
      <c r="C31" s="118">
        <v>214.29</v>
      </c>
      <c r="D31" s="99">
        <v>98.578219999999988</v>
      </c>
      <c r="E31" s="50">
        <v>115.71178</v>
      </c>
      <c r="F31" s="147">
        <v>0.46002249288347563</v>
      </c>
    </row>
    <row r="32" spans="1:6" x14ac:dyDescent="0.2">
      <c r="A32" s="148">
        <v>642</v>
      </c>
      <c r="B32" s="141" t="s">
        <v>66</v>
      </c>
      <c r="C32" s="142">
        <v>0</v>
      </c>
      <c r="D32" s="143">
        <v>5.9778900000000004</v>
      </c>
      <c r="E32" s="50">
        <v>-5.9778900000000004</v>
      </c>
      <c r="F32" s="147" t="e">
        <v>#DIV/0!</v>
      </c>
    </row>
    <row r="33" spans="1:6" ht="15" thickBot="1" x14ac:dyDescent="0.25">
      <c r="A33" s="149">
        <v>645</v>
      </c>
      <c r="B33" s="115" t="s">
        <v>43</v>
      </c>
      <c r="C33" s="119">
        <v>58.5</v>
      </c>
      <c r="D33" s="100">
        <v>0</v>
      </c>
      <c r="E33" s="51">
        <v>58.5</v>
      </c>
      <c r="F33" s="150">
        <v>0</v>
      </c>
    </row>
    <row r="34" spans="1:6" ht="15.75" thickBot="1" x14ac:dyDescent="0.3">
      <c r="A34" s="151"/>
      <c r="B34" s="94" t="s">
        <v>44</v>
      </c>
      <c r="C34" s="120">
        <v>700</v>
      </c>
      <c r="D34" s="101">
        <v>301.20988999999997</v>
      </c>
      <c r="E34" s="44">
        <v>398.79011000000003</v>
      </c>
      <c r="F34" s="82">
        <v>0.43029984285714284</v>
      </c>
    </row>
    <row r="35" spans="1:6" ht="15" thickBot="1" x14ac:dyDescent="0.25">
      <c r="C35" s="121"/>
      <c r="F35" s="83"/>
    </row>
    <row r="36" spans="1:6" ht="15.75" thickBot="1" x14ac:dyDescent="0.3">
      <c r="B36" s="111" t="s">
        <v>39</v>
      </c>
      <c r="C36" s="109">
        <v>27474.78</v>
      </c>
      <c r="D36" s="18">
        <v>20556.372470000002</v>
      </c>
      <c r="E36" s="18">
        <v>6918.4075299999968</v>
      </c>
      <c r="F36" s="84">
        <v>0.7481906122633194</v>
      </c>
    </row>
    <row r="38" spans="1:6" x14ac:dyDescent="0.2">
      <c r="D38" s="152" t="s">
        <v>67</v>
      </c>
      <c r="E38" s="153" t="s">
        <v>68</v>
      </c>
    </row>
    <row r="39" spans="1:6" x14ac:dyDescent="0.2">
      <c r="D39" s="152" t="s">
        <v>69</v>
      </c>
      <c r="E39" s="154" t="s">
        <v>70</v>
      </c>
    </row>
    <row r="40" spans="1:6" x14ac:dyDescent="0.2">
      <c r="D40" s="152" t="s">
        <v>71</v>
      </c>
      <c r="E40" s="154" t="s">
        <v>72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2B33A-E013-46AB-9BF2-8A6B18DA0D80}">
  <sheetPr>
    <pageSetUpPr fitToPage="1"/>
  </sheetPr>
  <dimension ref="A2:F32"/>
  <sheetViews>
    <sheetView zoomScale="98" zoomScaleNormal="98" workbookViewId="0">
      <pane xSplit="1" ySplit="4" topLeftCell="B5" activePane="bottomRight" state="frozen"/>
      <selection activeCell="E22" sqref="E22"/>
      <selection pane="topRight" activeCell="E22" sqref="E22"/>
      <selection pane="bottomLeft" activeCell="E22" sqref="E22"/>
      <selection pane="bottomRight" activeCell="D29" sqref="D29:E31"/>
    </sheetView>
  </sheetViews>
  <sheetFormatPr baseColWidth="10" defaultRowHeight="12.75" x14ac:dyDescent="0.2"/>
  <cols>
    <col min="1" max="1" width="6.7109375" bestFit="1" customWidth="1"/>
    <col min="2" max="2" width="61.7109375" customWidth="1"/>
    <col min="3" max="3" width="18.140625" customWidth="1"/>
    <col min="4" max="4" width="15.7109375" customWidth="1"/>
    <col min="5" max="5" width="14.140625" bestFit="1" customWidth="1"/>
    <col min="6" max="6" width="13.5703125" style="85" customWidth="1"/>
    <col min="8" max="8" width="16.42578125" bestFit="1" customWidth="1"/>
  </cols>
  <sheetData>
    <row r="2" spans="1:6" ht="23.25" customHeight="1" x14ac:dyDescent="0.2">
      <c r="A2" s="140" t="s">
        <v>24</v>
      </c>
      <c r="B2" s="140"/>
      <c r="C2" s="140"/>
      <c r="D2" s="140"/>
      <c r="E2" s="140"/>
      <c r="F2" s="140"/>
    </row>
    <row r="3" spans="1:6" ht="13.5" thickBot="1" x14ac:dyDescent="0.25">
      <c r="C3" s="19" t="s">
        <v>17</v>
      </c>
    </row>
    <row r="4" spans="1:6" ht="60.75" customHeight="1" thickBot="1" x14ac:dyDescent="0.25">
      <c r="A4" s="7" t="s">
        <v>25</v>
      </c>
      <c r="B4" s="7" t="s">
        <v>26</v>
      </c>
      <c r="C4" s="7" t="str">
        <f>+'PPTO ing Anual GVA 2021'!C4</f>
        <v>Import anual pressupost GV 2021</v>
      </c>
      <c r="D4" s="136" t="str">
        <f>+'Execu. Ppto. Desp. 10_2021 GVA '!D4</f>
        <v>Import executat Acum oct 2021</v>
      </c>
      <c r="E4" s="8" t="str">
        <f>+'Execu. Ppto. Desp. 01_2021'!E4</f>
        <v>Diferència Ppto  vs. execució exercici 2021</v>
      </c>
      <c r="F4" s="67" t="s">
        <v>45</v>
      </c>
    </row>
    <row r="5" spans="1:6" s="2" customFormat="1" ht="15.75" thickBot="1" x14ac:dyDescent="0.3">
      <c r="A5" s="13">
        <v>31101</v>
      </c>
      <c r="B5" s="24" t="s">
        <v>28</v>
      </c>
      <c r="C5" s="25">
        <v>4302.21</v>
      </c>
      <c r="D5" s="25">
        <v>1834.8077700000001</v>
      </c>
      <c r="E5" s="18">
        <v>2467.4022299999997</v>
      </c>
      <c r="F5" s="73">
        <v>0.42648029036239515</v>
      </c>
    </row>
    <row r="6" spans="1:6" ht="15" thickBot="1" x14ac:dyDescent="0.25">
      <c r="A6" s="26"/>
      <c r="B6" s="27" t="s">
        <v>27</v>
      </c>
      <c r="C6" s="28">
        <v>4302.21</v>
      </c>
      <c r="D6" s="28">
        <v>1834.8077700000001</v>
      </c>
      <c r="E6" s="86">
        <v>2467.4022299999997</v>
      </c>
      <c r="F6" s="87">
        <v>0.42648029036239515</v>
      </c>
    </row>
    <row r="7" spans="1:6" s="2" customFormat="1" ht="15.75" thickBot="1" x14ac:dyDescent="0.3">
      <c r="A7" s="13">
        <v>39099</v>
      </c>
      <c r="B7" s="24" t="s">
        <v>29</v>
      </c>
      <c r="C7" s="25">
        <v>2031.1799999999998</v>
      </c>
      <c r="D7" s="25">
        <v>669.22502999999995</v>
      </c>
      <c r="E7" s="18">
        <v>1361.9549699999998</v>
      </c>
      <c r="F7" s="73">
        <v>0.32947598440315484</v>
      </c>
    </row>
    <row r="8" spans="1:6" ht="14.25" x14ac:dyDescent="0.2">
      <c r="A8" s="5"/>
      <c r="B8" s="6" t="s">
        <v>30</v>
      </c>
      <c r="C8" s="23">
        <v>1371.58</v>
      </c>
      <c r="D8" s="23">
        <v>571.55969999999991</v>
      </c>
      <c r="E8" s="88">
        <v>800.02030000000002</v>
      </c>
      <c r="F8" s="89">
        <v>0.41671626882865015</v>
      </c>
    </row>
    <row r="9" spans="1:6" ht="15" thickBot="1" x14ac:dyDescent="0.25">
      <c r="A9" s="11"/>
      <c r="B9" s="12" t="s">
        <v>31</v>
      </c>
      <c r="C9" s="29">
        <v>659.6</v>
      </c>
      <c r="D9" s="29">
        <v>97.665329999999997</v>
      </c>
      <c r="E9" s="21">
        <v>561.93466999999998</v>
      </c>
      <c r="F9" s="72">
        <v>0.1480675106124924</v>
      </c>
    </row>
    <row r="10" spans="1:6" s="2" customFormat="1" ht="15.75" thickBot="1" x14ac:dyDescent="0.3">
      <c r="A10" s="13">
        <v>40200</v>
      </c>
      <c r="B10" s="24" t="s">
        <v>32</v>
      </c>
      <c r="C10" s="25">
        <v>600</v>
      </c>
      <c r="D10" s="25">
        <v>1000</v>
      </c>
      <c r="E10" s="18">
        <v>-400</v>
      </c>
      <c r="F10" s="73">
        <v>1.6666666666666667</v>
      </c>
    </row>
    <row r="11" spans="1:6" ht="15" thickBot="1" x14ac:dyDescent="0.25">
      <c r="A11" s="26"/>
      <c r="B11" s="27" t="s">
        <v>34</v>
      </c>
      <c r="C11" s="28">
        <v>600</v>
      </c>
      <c r="D11" s="28">
        <v>1000</v>
      </c>
      <c r="E11" s="86">
        <v>-400</v>
      </c>
      <c r="F11" s="87">
        <v>1.6666666666666667</v>
      </c>
    </row>
    <row r="12" spans="1:6" ht="15.75" thickBot="1" x14ac:dyDescent="0.3">
      <c r="A12" s="13">
        <v>40200</v>
      </c>
      <c r="B12" s="24" t="s">
        <v>48</v>
      </c>
      <c r="C12" s="25">
        <v>30</v>
      </c>
      <c r="D12" s="25">
        <v>0</v>
      </c>
      <c r="E12" s="18">
        <v>30</v>
      </c>
      <c r="F12" s="73">
        <v>0</v>
      </c>
    </row>
    <row r="13" spans="1:6" ht="15" thickBot="1" x14ac:dyDescent="0.25">
      <c r="A13" s="26"/>
      <c r="B13" s="27" t="s">
        <v>49</v>
      </c>
      <c r="C13" s="28">
        <v>30</v>
      </c>
      <c r="D13" s="28">
        <v>0</v>
      </c>
      <c r="E13" s="86">
        <v>30</v>
      </c>
      <c r="F13" s="87">
        <v>0</v>
      </c>
    </row>
    <row r="14" spans="1:6" s="2" customFormat="1" ht="15.75" thickBot="1" x14ac:dyDescent="0.3">
      <c r="A14" s="13">
        <v>43000</v>
      </c>
      <c r="B14" s="24" t="s">
        <v>33</v>
      </c>
      <c r="C14" s="25">
        <v>18655.09</v>
      </c>
      <c r="D14" s="25">
        <v>15504.388789999999</v>
      </c>
      <c r="E14" s="18">
        <v>3150.7012100000011</v>
      </c>
      <c r="F14" s="73">
        <v>0.83110769178813926</v>
      </c>
    </row>
    <row r="15" spans="1:6" ht="15" thickBot="1" x14ac:dyDescent="0.25">
      <c r="A15" s="26"/>
      <c r="B15" s="27" t="s">
        <v>34</v>
      </c>
      <c r="C15" s="28">
        <v>18655.09</v>
      </c>
      <c r="D15" s="28">
        <v>15504.388789999999</v>
      </c>
      <c r="E15" s="86">
        <v>3150.7012100000011</v>
      </c>
      <c r="F15" s="87">
        <v>0.83110769178813926</v>
      </c>
    </row>
    <row r="16" spans="1:6" ht="15.75" thickBot="1" x14ac:dyDescent="0.3">
      <c r="A16" s="13">
        <v>4600</v>
      </c>
      <c r="B16" s="24" t="s">
        <v>50</v>
      </c>
      <c r="C16" s="25">
        <v>105</v>
      </c>
      <c r="D16" s="25">
        <v>105</v>
      </c>
      <c r="E16" s="18">
        <v>0</v>
      </c>
      <c r="F16" s="73">
        <v>1</v>
      </c>
    </row>
    <row r="17" spans="1:6" ht="15" thickBot="1" x14ac:dyDescent="0.25">
      <c r="A17" s="26"/>
      <c r="B17" s="27" t="str">
        <f>+B13</f>
        <v>Subvencions</v>
      </c>
      <c r="C17" s="28">
        <v>105</v>
      </c>
      <c r="D17" s="28">
        <v>105</v>
      </c>
      <c r="E17" s="86">
        <v>0</v>
      </c>
      <c r="F17" s="87">
        <v>1</v>
      </c>
    </row>
    <row r="18" spans="1:6" ht="15.75" thickBot="1" x14ac:dyDescent="0.3">
      <c r="A18" s="13">
        <v>46100</v>
      </c>
      <c r="B18" s="24" t="s">
        <v>51</v>
      </c>
      <c r="C18" s="25">
        <v>250</v>
      </c>
      <c r="D18" s="25">
        <v>0</v>
      </c>
      <c r="E18" s="18">
        <v>250</v>
      </c>
      <c r="F18" s="73">
        <v>0</v>
      </c>
    </row>
    <row r="19" spans="1:6" ht="15" thickBot="1" x14ac:dyDescent="0.25">
      <c r="A19" s="26"/>
      <c r="B19" s="27" t="str">
        <f>+B17</f>
        <v>Subvencions</v>
      </c>
      <c r="C19" s="28">
        <v>250</v>
      </c>
      <c r="D19" s="28">
        <v>0</v>
      </c>
      <c r="E19" s="86">
        <v>250</v>
      </c>
      <c r="F19" s="87">
        <v>0</v>
      </c>
    </row>
    <row r="20" spans="1:6" ht="15.75" thickBot="1" x14ac:dyDescent="0.3">
      <c r="A20" s="13"/>
      <c r="B20" s="24" t="s">
        <v>65</v>
      </c>
      <c r="C20" s="25">
        <v>0</v>
      </c>
      <c r="D20" s="25">
        <v>41.521209999999996</v>
      </c>
      <c r="E20" s="18">
        <v>-41.521209999999996</v>
      </c>
      <c r="F20" s="73">
        <v>0</v>
      </c>
    </row>
    <row r="21" spans="1:6" ht="15" thickBot="1" x14ac:dyDescent="0.25">
      <c r="A21" s="26"/>
      <c r="B21" s="27" t="str">
        <f>+B19</f>
        <v>Subvencions</v>
      </c>
      <c r="C21" s="28">
        <v>0</v>
      </c>
      <c r="D21" s="28">
        <v>41.521209999999996</v>
      </c>
      <c r="E21" s="86">
        <v>-41.521209999999996</v>
      </c>
      <c r="F21" s="87">
        <v>0</v>
      </c>
    </row>
    <row r="22" spans="1:6" s="2" customFormat="1" ht="15.75" thickBot="1" x14ac:dyDescent="0.3">
      <c r="A22" s="13">
        <v>52000</v>
      </c>
      <c r="B22" s="24" t="s">
        <v>35</v>
      </c>
      <c r="C22" s="25">
        <v>2</v>
      </c>
      <c r="D22" s="25">
        <v>6.3850000000000004E-2</v>
      </c>
      <c r="E22" s="18">
        <v>1.93615</v>
      </c>
      <c r="F22" s="73">
        <v>3.1925000000000002E-2</v>
      </c>
    </row>
    <row r="23" spans="1:6" ht="15" thickBot="1" x14ac:dyDescent="0.25">
      <c r="A23" s="26"/>
      <c r="B23" s="27" t="s">
        <v>36</v>
      </c>
      <c r="C23" s="28">
        <v>2</v>
      </c>
      <c r="D23" s="28">
        <v>6.3850000000000004E-2</v>
      </c>
      <c r="E23" s="86">
        <v>1.93615</v>
      </c>
      <c r="F23" s="87">
        <v>3.1925000000000002E-2</v>
      </c>
    </row>
    <row r="24" spans="1:6" s="2" customFormat="1" ht="15.75" thickBot="1" x14ac:dyDescent="0.3">
      <c r="A24" s="13">
        <v>54001</v>
      </c>
      <c r="B24" s="24" t="s">
        <v>37</v>
      </c>
      <c r="C24" s="25">
        <v>799.3</v>
      </c>
      <c r="D24" s="25">
        <v>285.31207000000001</v>
      </c>
      <c r="E24" s="18">
        <v>513.98793000000001</v>
      </c>
      <c r="F24" s="73">
        <v>0.35695242086825973</v>
      </c>
    </row>
    <row r="25" spans="1:6" ht="15" thickBot="1" x14ac:dyDescent="0.25">
      <c r="A25" s="30"/>
      <c r="B25" s="31" t="s">
        <v>38</v>
      </c>
      <c r="C25" s="32">
        <v>799.3</v>
      </c>
      <c r="D25" s="32">
        <v>285.31207000000001</v>
      </c>
      <c r="E25" s="90">
        <v>513.98793000000001</v>
      </c>
      <c r="F25" s="91">
        <v>0.35695242086825973</v>
      </c>
    </row>
    <row r="27" spans="1:6" ht="15.75" x14ac:dyDescent="0.25">
      <c r="B27" s="33" t="s">
        <v>0</v>
      </c>
      <c r="C27" s="34">
        <v>26744.78</v>
      </c>
      <c r="D27" s="34">
        <v>19440.318719999996</v>
      </c>
      <c r="E27" s="34">
        <v>7304.4612800000032</v>
      </c>
      <c r="F27" s="92">
        <v>0.72688273076091847</v>
      </c>
    </row>
    <row r="29" spans="1:6" x14ac:dyDescent="0.2">
      <c r="D29" s="152" t="s">
        <v>67</v>
      </c>
      <c r="E29" s="153" t="s">
        <v>68</v>
      </c>
    </row>
    <row r="30" spans="1:6" x14ac:dyDescent="0.2">
      <c r="D30" s="152" t="s">
        <v>69</v>
      </c>
      <c r="E30" s="154" t="s">
        <v>70</v>
      </c>
    </row>
    <row r="31" spans="1:6" x14ac:dyDescent="0.2">
      <c r="D31" s="152" t="s">
        <v>71</v>
      </c>
      <c r="E31" s="154" t="s">
        <v>72</v>
      </c>
    </row>
    <row r="32" spans="1:6" x14ac:dyDescent="0.2">
      <c r="D32" s="52"/>
    </row>
  </sheetData>
  <sheetProtection selectLockedCells="1" selectUnlockedCells="1"/>
  <mergeCells count="1">
    <mergeCell ref="A2:F2"/>
  </mergeCells>
  <printOptions horizontalCentered="1"/>
  <pageMargins left="0.7" right="0.7" top="0.75" bottom="0.75" header="0.3" footer="0.3"/>
  <pageSetup paperSize="9" scale="56" firstPageNumber="0" fitToHeight="0" orientation="portrait" r:id="rId1"/>
  <headerFooter alignWithMargins="0">
    <oddHeader>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03EE1-2A37-4AF6-A770-B7989E473704}">
  <sheetPr>
    <pageSetUpPr fitToPage="1"/>
  </sheetPr>
  <dimension ref="A2:F40"/>
  <sheetViews>
    <sheetView zoomScale="118" zoomScaleNormal="118" workbookViewId="0">
      <pane xSplit="1" ySplit="4" topLeftCell="B26" activePane="bottomRight" state="frozen"/>
      <selection activeCell="D31" sqref="D31"/>
      <selection pane="topRight" activeCell="D31" sqref="D31"/>
      <selection pane="bottomLeft" activeCell="D31" sqref="D31"/>
      <selection pane="bottomRight" activeCell="D38" sqref="D38:E40"/>
    </sheetView>
  </sheetViews>
  <sheetFormatPr baseColWidth="10" defaultColWidth="10.5703125" defaultRowHeight="14.25" x14ac:dyDescent="0.2"/>
  <cols>
    <col min="1" max="1" width="11.85546875" style="65" bestFit="1" customWidth="1"/>
    <col min="2" max="2" width="51.140625" style="65" bestFit="1" customWidth="1"/>
    <col min="3" max="3" width="16.140625" style="65" bestFit="1" customWidth="1"/>
    <col min="4" max="4" width="15.85546875" style="65" customWidth="1"/>
    <col min="5" max="5" width="13.42578125" style="65" customWidth="1"/>
    <col min="6" max="6" width="14.28515625" style="65" bestFit="1" customWidth="1"/>
    <col min="7" max="16384" width="10.5703125" style="65"/>
  </cols>
  <sheetData>
    <row r="2" spans="1:6" ht="23.25" customHeight="1" x14ac:dyDescent="0.2">
      <c r="A2" s="140" t="s">
        <v>23</v>
      </c>
      <c r="B2" s="140"/>
      <c r="C2" s="140"/>
      <c r="D2" s="140"/>
      <c r="E2" s="140"/>
      <c r="F2" s="140"/>
    </row>
    <row r="3" spans="1:6" ht="17.25" customHeight="1" thickBot="1" x14ac:dyDescent="0.25">
      <c r="F3" s="19" t="s">
        <v>17</v>
      </c>
    </row>
    <row r="4" spans="1:6" ht="45" customHeight="1" thickBot="1" x14ac:dyDescent="0.25">
      <c r="A4" s="7" t="s">
        <v>1</v>
      </c>
      <c r="B4" s="95" t="s">
        <v>2</v>
      </c>
      <c r="C4" s="97" t="str">
        <f>+'PPTO despeses Anual GVA 2021'!C4</f>
        <v>Import anual pressupost GV 2021</v>
      </c>
      <c r="D4" s="66" t="s">
        <v>63</v>
      </c>
      <c r="E4" s="8" t="s">
        <v>53</v>
      </c>
      <c r="F4" s="67" t="s">
        <v>45</v>
      </c>
    </row>
    <row r="5" spans="1:6" ht="15" thickBot="1" x14ac:dyDescent="0.25">
      <c r="A5" s="9">
        <v>130</v>
      </c>
      <c r="B5" s="102" t="s">
        <v>3</v>
      </c>
      <c r="C5" s="106">
        <v>9644.66</v>
      </c>
      <c r="D5" s="128">
        <v>8492.3595299999997</v>
      </c>
      <c r="E5" s="17">
        <v>1152.3004700000001</v>
      </c>
      <c r="F5" s="69">
        <v>0.8805245109729114</v>
      </c>
    </row>
    <row r="6" spans="1:6" ht="15" thickBot="1" x14ac:dyDescent="0.25">
      <c r="A6" s="3">
        <v>143</v>
      </c>
      <c r="B6" s="103" t="s">
        <v>4</v>
      </c>
      <c r="C6" s="107">
        <v>2915.93</v>
      </c>
      <c r="D6" s="128">
        <v>1838.2726699999996</v>
      </c>
      <c r="E6" s="20">
        <v>1077.6573300000002</v>
      </c>
      <c r="F6" s="70">
        <v>0.63042414255486234</v>
      </c>
    </row>
    <row r="7" spans="1:6" ht="15" thickBot="1" x14ac:dyDescent="0.25">
      <c r="A7" s="11">
        <v>160</v>
      </c>
      <c r="B7" s="104" t="s">
        <v>5</v>
      </c>
      <c r="C7" s="108">
        <v>3365.46</v>
      </c>
      <c r="D7" s="128">
        <v>2885.1019700000002</v>
      </c>
      <c r="E7" s="21">
        <v>480.35802999999987</v>
      </c>
      <c r="F7" s="72">
        <v>0.85726823970571631</v>
      </c>
    </row>
    <row r="8" spans="1:6" s="74" customFormat="1" ht="15.75" thickBot="1" x14ac:dyDescent="0.3">
      <c r="A8" s="13"/>
      <c r="B8" s="93" t="s">
        <v>6</v>
      </c>
      <c r="C8" s="109">
        <v>15926.05</v>
      </c>
      <c r="D8" s="133">
        <v>13215.73417</v>
      </c>
      <c r="E8" s="18">
        <v>2710.3158299999996</v>
      </c>
      <c r="F8" s="73">
        <v>0.8298187039473065</v>
      </c>
    </row>
    <row r="9" spans="1:6" ht="15" thickBot="1" x14ac:dyDescent="0.25">
      <c r="A9" s="9">
        <v>202</v>
      </c>
      <c r="B9" s="102" t="s">
        <v>8</v>
      </c>
      <c r="C9" s="106">
        <v>93.22</v>
      </c>
      <c r="D9" s="128">
        <v>1133.0326200000002</v>
      </c>
      <c r="E9" s="17">
        <v>-1039.8126200000002</v>
      </c>
      <c r="F9" s="69">
        <v>12.154394121433171</v>
      </c>
    </row>
    <row r="10" spans="1:6" ht="15" thickBot="1" x14ac:dyDescent="0.25">
      <c r="A10" s="3">
        <v>213</v>
      </c>
      <c r="B10" s="103" t="s">
        <v>9</v>
      </c>
      <c r="C10" s="107">
        <v>3261.58</v>
      </c>
      <c r="D10" s="128">
        <v>2331.5638200000003</v>
      </c>
      <c r="E10" s="20">
        <v>930.01617999999962</v>
      </c>
      <c r="F10" s="70">
        <v>0.71485716125313514</v>
      </c>
    </row>
    <row r="11" spans="1:6" ht="15" thickBot="1" x14ac:dyDescent="0.25">
      <c r="A11" s="3">
        <v>221</v>
      </c>
      <c r="B11" s="103" t="s">
        <v>10</v>
      </c>
      <c r="C11" s="107">
        <v>1066.6500000000001</v>
      </c>
      <c r="D11" s="128">
        <v>745.45143999999993</v>
      </c>
      <c r="E11" s="20">
        <v>321.19856000000016</v>
      </c>
      <c r="F11" s="70">
        <v>0.69887164486945097</v>
      </c>
    </row>
    <row r="12" spans="1:6" ht="15" thickBot="1" x14ac:dyDescent="0.25">
      <c r="A12" s="3">
        <v>223</v>
      </c>
      <c r="B12" s="103" t="s">
        <v>11</v>
      </c>
      <c r="C12" s="107">
        <v>337.4</v>
      </c>
      <c r="D12" s="128">
        <v>200.53041000000002</v>
      </c>
      <c r="E12" s="20">
        <v>136.86958999999996</v>
      </c>
      <c r="F12" s="70">
        <v>0.59434027860106708</v>
      </c>
    </row>
    <row r="13" spans="1:6" ht="15" thickBot="1" x14ac:dyDescent="0.25">
      <c r="A13" s="3">
        <v>224</v>
      </c>
      <c r="B13" s="103" t="s">
        <v>12</v>
      </c>
      <c r="C13" s="107">
        <v>389.1</v>
      </c>
      <c r="D13" s="128">
        <v>403.31990999999999</v>
      </c>
      <c r="E13" s="20">
        <v>-14.21990999999997</v>
      </c>
      <c r="F13" s="70">
        <v>1.0365456437933693</v>
      </c>
    </row>
    <row r="14" spans="1:6" ht="15" thickBot="1" x14ac:dyDescent="0.25">
      <c r="A14" s="122">
        <v>226</v>
      </c>
      <c r="B14" s="123" t="s">
        <v>13</v>
      </c>
      <c r="C14" s="124">
        <v>1059.45</v>
      </c>
      <c r="D14" s="128">
        <v>1956.0337399999999</v>
      </c>
      <c r="E14" s="20">
        <v>-896.58373999999981</v>
      </c>
      <c r="F14" s="70">
        <v>1.8462728208032468</v>
      </c>
    </row>
    <row r="15" spans="1:6" ht="15" thickBot="1" x14ac:dyDescent="0.25">
      <c r="A15" s="3">
        <v>227</v>
      </c>
      <c r="B15" s="103" t="s">
        <v>14</v>
      </c>
      <c r="C15" s="107">
        <v>3625.89</v>
      </c>
      <c r="D15" s="128">
        <v>1342.7171699999999</v>
      </c>
      <c r="E15" s="20">
        <v>2283.17283</v>
      </c>
      <c r="F15" s="70">
        <v>0.37031381812465353</v>
      </c>
    </row>
    <row r="16" spans="1:6" ht="15" thickBot="1" x14ac:dyDescent="0.25">
      <c r="A16" s="3">
        <v>249</v>
      </c>
      <c r="B16" s="103" t="s">
        <v>15</v>
      </c>
      <c r="C16" s="107">
        <v>501.2</v>
      </c>
      <c r="D16" s="128">
        <v>566.84923000000003</v>
      </c>
      <c r="E16" s="20">
        <v>-65.649230000000045</v>
      </c>
      <c r="F16" s="70">
        <v>1.1309840981644055</v>
      </c>
    </row>
    <row r="17" spans="1:6" ht="15" thickBot="1" x14ac:dyDescent="0.25">
      <c r="A17" s="11">
        <v>290</v>
      </c>
      <c r="B17" s="104" t="s">
        <v>16</v>
      </c>
      <c r="C17" s="108">
        <v>509.84</v>
      </c>
      <c r="D17" s="137">
        <v>448.22708000000006</v>
      </c>
      <c r="E17" s="126">
        <v>61.612919999999917</v>
      </c>
      <c r="F17" s="127">
        <v>0.87915243998117076</v>
      </c>
    </row>
    <row r="18" spans="1:6" s="74" customFormat="1" ht="15.75" thickBot="1" x14ac:dyDescent="0.3">
      <c r="A18" s="13"/>
      <c r="B18" s="93" t="s">
        <v>7</v>
      </c>
      <c r="C18" s="109">
        <v>10844.33</v>
      </c>
      <c r="D18" s="129">
        <v>9127.7254200000007</v>
      </c>
      <c r="E18" s="18">
        <v>1716.6045799999993</v>
      </c>
      <c r="F18" s="73">
        <v>0.84170487434447316</v>
      </c>
    </row>
    <row r="19" spans="1:6" x14ac:dyDescent="0.2">
      <c r="A19" s="9">
        <v>310</v>
      </c>
      <c r="B19" s="102" t="s">
        <v>18</v>
      </c>
      <c r="C19" s="106">
        <v>0</v>
      </c>
      <c r="D19" s="68">
        <v>0</v>
      </c>
      <c r="E19" s="17">
        <v>0</v>
      </c>
      <c r="F19" s="69">
        <v>0</v>
      </c>
    </row>
    <row r="20" spans="1:6" ht="15" thickBot="1" x14ac:dyDescent="0.25">
      <c r="A20" s="11">
        <v>359</v>
      </c>
      <c r="B20" s="104" t="s">
        <v>19</v>
      </c>
      <c r="C20" s="108">
        <v>4.4000000000000004</v>
      </c>
      <c r="D20" s="71">
        <v>2.8910000000000002E-2</v>
      </c>
      <c r="E20" s="21">
        <v>4.3710900000000006</v>
      </c>
      <c r="F20" s="72">
        <v>6.5704545454545451E-3</v>
      </c>
    </row>
    <row r="21" spans="1:6" s="74" customFormat="1" ht="15.75" thickBot="1" x14ac:dyDescent="0.3">
      <c r="A21" s="13"/>
      <c r="B21" s="93" t="s">
        <v>20</v>
      </c>
      <c r="C21" s="109">
        <v>4.4000000000000004</v>
      </c>
      <c r="D21" s="96">
        <v>2.8910000000000002E-2</v>
      </c>
      <c r="E21" s="18">
        <v>4.3710900000000006</v>
      </c>
      <c r="F21" s="73">
        <v>6.5704545454545451E-3</v>
      </c>
    </row>
    <row r="22" spans="1:6" ht="15" thickBot="1" x14ac:dyDescent="0.25">
      <c r="A22" s="15">
        <v>481</v>
      </c>
      <c r="B22" s="105" t="s">
        <v>21</v>
      </c>
      <c r="C22" s="110">
        <v>0</v>
      </c>
      <c r="D22" s="75">
        <v>0</v>
      </c>
      <c r="E22" s="22">
        <v>0</v>
      </c>
      <c r="F22" s="76">
        <v>0</v>
      </c>
    </row>
    <row r="23" spans="1:6" s="74" customFormat="1" ht="15.75" thickBot="1" x14ac:dyDescent="0.3">
      <c r="A23" s="13"/>
      <c r="B23" s="93" t="s">
        <v>22</v>
      </c>
      <c r="C23" s="109">
        <v>0</v>
      </c>
      <c r="D23" s="96">
        <v>0</v>
      </c>
      <c r="E23" s="18">
        <v>0</v>
      </c>
      <c r="F23" s="73">
        <v>0</v>
      </c>
    </row>
    <row r="24" spans="1:6" ht="15" thickBot="1" x14ac:dyDescent="0.25">
      <c r="C24" s="61"/>
      <c r="F24" s="77"/>
    </row>
    <row r="25" spans="1:6" ht="15.75" thickBot="1" x14ac:dyDescent="0.3">
      <c r="B25" s="111" t="s">
        <v>39</v>
      </c>
      <c r="C25" s="109">
        <v>26774.78</v>
      </c>
      <c r="D25" s="18">
        <v>22343.488499999999</v>
      </c>
      <c r="E25" s="18">
        <v>4431.2914999999994</v>
      </c>
      <c r="F25" s="73">
        <v>0.83449755702941353</v>
      </c>
    </row>
    <row r="27" spans="1:6" ht="15.75" thickBot="1" x14ac:dyDescent="0.3">
      <c r="D27" s="78"/>
    </row>
    <row r="28" spans="1:6" ht="75.75" thickBot="1" x14ac:dyDescent="0.25">
      <c r="A28" s="38" t="s">
        <v>1</v>
      </c>
      <c r="B28" s="112" t="s">
        <v>2</v>
      </c>
      <c r="C28" s="116" t="str">
        <f>+C4</f>
        <v>Import anual pressupost GV 2021</v>
      </c>
      <c r="D28" s="40" t="str">
        <f>+D4</f>
        <v>Import executat Acum nov 2021</v>
      </c>
      <c r="E28" s="41" t="str">
        <f>+E4</f>
        <v>Diferència Ppto  vs. execució exercici 2021</v>
      </c>
      <c r="F28" s="41" t="str">
        <f>+F4</f>
        <v>Grau d'execució</v>
      </c>
    </row>
    <row r="29" spans="1:6" x14ac:dyDescent="0.2">
      <c r="A29" s="144">
        <v>623</v>
      </c>
      <c r="B29" s="113" t="s">
        <v>40</v>
      </c>
      <c r="C29" s="117">
        <v>410.58</v>
      </c>
      <c r="D29" s="98">
        <v>177.53999000000002</v>
      </c>
      <c r="E29" s="49">
        <v>233.04000999999997</v>
      </c>
      <c r="F29" s="145">
        <v>0.43241266013931517</v>
      </c>
    </row>
    <row r="30" spans="1:6" x14ac:dyDescent="0.2">
      <c r="A30" s="146">
        <v>625</v>
      </c>
      <c r="B30" s="114" t="s">
        <v>41</v>
      </c>
      <c r="C30" s="118">
        <v>16.63</v>
      </c>
      <c r="D30" s="99">
        <v>19.113790000000002</v>
      </c>
      <c r="E30" s="50">
        <v>-2.4837900000000026</v>
      </c>
      <c r="F30" s="147">
        <v>1.1493559831629587</v>
      </c>
    </row>
    <row r="31" spans="1:6" x14ac:dyDescent="0.2">
      <c r="A31" s="146">
        <v>628</v>
      </c>
      <c r="B31" s="114" t="s">
        <v>42</v>
      </c>
      <c r="C31" s="118">
        <v>214.29</v>
      </c>
      <c r="D31" s="99">
        <v>106.58453</v>
      </c>
      <c r="E31" s="50">
        <v>107.70546999999999</v>
      </c>
      <c r="F31" s="147">
        <v>0.49738452564282049</v>
      </c>
    </row>
    <row r="32" spans="1:6" x14ac:dyDescent="0.2">
      <c r="A32" s="148">
        <v>642</v>
      </c>
      <c r="B32" s="141" t="s">
        <v>66</v>
      </c>
      <c r="C32" s="142">
        <v>0</v>
      </c>
      <c r="D32" s="143">
        <v>5.9778900000000004</v>
      </c>
      <c r="E32" s="50">
        <v>-5.9778900000000004</v>
      </c>
      <c r="F32" s="147" t="e">
        <v>#DIV/0!</v>
      </c>
    </row>
    <row r="33" spans="1:6" ht="15" thickBot="1" x14ac:dyDescent="0.25">
      <c r="A33" s="149">
        <v>645</v>
      </c>
      <c r="B33" s="115" t="s">
        <v>43</v>
      </c>
      <c r="C33" s="119">
        <v>58.5</v>
      </c>
      <c r="D33" s="100">
        <v>0</v>
      </c>
      <c r="E33" s="51">
        <v>58.5</v>
      </c>
      <c r="F33" s="150">
        <v>0</v>
      </c>
    </row>
    <row r="34" spans="1:6" ht="15.75" thickBot="1" x14ac:dyDescent="0.3">
      <c r="A34" s="151"/>
      <c r="B34" s="94" t="s">
        <v>44</v>
      </c>
      <c r="C34" s="120">
        <v>700</v>
      </c>
      <c r="D34" s="101">
        <v>309.21620000000001</v>
      </c>
      <c r="E34" s="44">
        <v>390.78379999999999</v>
      </c>
      <c r="F34" s="82">
        <v>0.44173742857142861</v>
      </c>
    </row>
    <row r="35" spans="1:6" ht="15" thickBot="1" x14ac:dyDescent="0.25">
      <c r="C35" s="121"/>
      <c r="F35" s="83"/>
    </row>
    <row r="36" spans="1:6" ht="15.75" thickBot="1" x14ac:dyDescent="0.3">
      <c r="B36" s="111" t="s">
        <v>39</v>
      </c>
      <c r="C36" s="109">
        <v>27474.78</v>
      </c>
      <c r="D36" s="18">
        <v>22652.704699999998</v>
      </c>
      <c r="E36" s="18">
        <v>4822.0753000000004</v>
      </c>
      <c r="F36" s="84">
        <v>0.82449084942627382</v>
      </c>
    </row>
    <row r="38" spans="1:6" x14ac:dyDescent="0.2">
      <c r="D38" s="152" t="s">
        <v>67</v>
      </c>
      <c r="E38" s="153" t="s">
        <v>68</v>
      </c>
    </row>
    <row r="39" spans="1:6" x14ac:dyDescent="0.2">
      <c r="D39" s="152" t="s">
        <v>69</v>
      </c>
      <c r="E39" s="154" t="s">
        <v>70</v>
      </c>
    </row>
    <row r="40" spans="1:6" x14ac:dyDescent="0.2">
      <c r="D40" s="152" t="s">
        <v>71</v>
      </c>
      <c r="E40" s="154" t="s">
        <v>72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A066F-A61B-4E20-83D9-FEE83593A835}">
  <sheetPr>
    <pageSetUpPr fitToPage="1"/>
  </sheetPr>
  <dimension ref="A2:F31"/>
  <sheetViews>
    <sheetView zoomScale="98" zoomScaleNormal="98" workbookViewId="0">
      <pane xSplit="1" ySplit="4" topLeftCell="B5" activePane="bottomRight" state="frozen"/>
      <selection activeCell="E22" sqref="E22"/>
      <selection pane="topRight" activeCell="E22" sqref="E22"/>
      <selection pane="bottomLeft" activeCell="E22" sqref="E22"/>
      <selection pane="bottomRight" activeCell="D29" sqref="D29:E31"/>
    </sheetView>
  </sheetViews>
  <sheetFormatPr baseColWidth="10" defaultRowHeight="12.75" x14ac:dyDescent="0.2"/>
  <cols>
    <col min="1" max="1" width="6.7109375" bestFit="1" customWidth="1"/>
    <col min="2" max="2" width="61.7109375" customWidth="1"/>
    <col min="3" max="3" width="18.140625" customWidth="1"/>
    <col min="4" max="4" width="15.7109375" customWidth="1"/>
    <col min="5" max="5" width="14.140625" bestFit="1" customWidth="1"/>
    <col min="6" max="6" width="13.5703125" style="85" customWidth="1"/>
    <col min="8" max="8" width="16.42578125" bestFit="1" customWidth="1"/>
  </cols>
  <sheetData>
    <row r="2" spans="1:6" ht="23.25" customHeight="1" x14ac:dyDescent="0.2">
      <c r="A2" s="140" t="s">
        <v>24</v>
      </c>
      <c r="B2" s="140"/>
      <c r="C2" s="140"/>
      <c r="D2" s="140"/>
      <c r="E2" s="140"/>
      <c r="F2" s="140"/>
    </row>
    <row r="3" spans="1:6" ht="13.5" thickBot="1" x14ac:dyDescent="0.25">
      <c r="C3" s="19" t="s">
        <v>17</v>
      </c>
    </row>
    <row r="4" spans="1:6" ht="60.75" customHeight="1" thickBot="1" x14ac:dyDescent="0.25">
      <c r="A4" s="7" t="s">
        <v>25</v>
      </c>
      <c r="B4" s="7" t="s">
        <v>26</v>
      </c>
      <c r="C4" s="7" t="str">
        <f>+'PPTO ing Anual GVA 2021'!C4</f>
        <v>Import anual pressupost GV 2021</v>
      </c>
      <c r="D4" s="136" t="str">
        <f>+'Execu. Ppto. Desp. 11_2021 GVA'!D4</f>
        <v>Import executat Acum nov 2021</v>
      </c>
      <c r="E4" s="8" t="str">
        <f>+'Execu. Ppto. Desp. 01_2021'!E4</f>
        <v>Diferència Ppto  vs. execució exercici 2021</v>
      </c>
      <c r="F4" s="67" t="s">
        <v>45</v>
      </c>
    </row>
    <row r="5" spans="1:6" s="2" customFormat="1" ht="15.75" thickBot="1" x14ac:dyDescent="0.3">
      <c r="A5" s="13">
        <v>31101</v>
      </c>
      <c r="B5" s="24" t="s">
        <v>28</v>
      </c>
      <c r="C5" s="25">
        <v>4302.21</v>
      </c>
      <c r="D5" s="25">
        <v>2123.9908500000001</v>
      </c>
      <c r="E5" s="18">
        <v>2178.2191499999999</v>
      </c>
      <c r="F5" s="73">
        <v>0.49369762284965174</v>
      </c>
    </row>
    <row r="6" spans="1:6" ht="15" thickBot="1" x14ac:dyDescent="0.25">
      <c r="A6" s="26"/>
      <c r="B6" s="27" t="s">
        <v>27</v>
      </c>
      <c r="C6" s="28">
        <v>4302.21</v>
      </c>
      <c r="D6" s="28">
        <v>2123.9908500000001</v>
      </c>
      <c r="E6" s="86">
        <v>2178.2191499999999</v>
      </c>
      <c r="F6" s="87">
        <v>0.49369762284965174</v>
      </c>
    </row>
    <row r="7" spans="1:6" s="2" customFormat="1" ht="15.75" thickBot="1" x14ac:dyDescent="0.3">
      <c r="A7" s="13">
        <v>39099</v>
      </c>
      <c r="B7" s="24" t="s">
        <v>29</v>
      </c>
      <c r="C7" s="25">
        <v>2031.1799999999998</v>
      </c>
      <c r="D7" s="25">
        <v>702.21950000000004</v>
      </c>
      <c r="E7" s="18">
        <v>1328.9604999999997</v>
      </c>
      <c r="F7" s="73">
        <v>0.345719975580697</v>
      </c>
    </row>
    <row r="8" spans="1:6" ht="14.25" x14ac:dyDescent="0.2">
      <c r="A8" s="5"/>
      <c r="B8" s="6" t="s">
        <v>30</v>
      </c>
      <c r="C8" s="23">
        <v>1371.58</v>
      </c>
      <c r="D8" s="23">
        <v>604.55417</v>
      </c>
      <c r="E8" s="88">
        <v>767.02582999999993</v>
      </c>
      <c r="F8" s="89">
        <v>0.4407720803744587</v>
      </c>
    </row>
    <row r="9" spans="1:6" ht="15" thickBot="1" x14ac:dyDescent="0.25">
      <c r="A9" s="11"/>
      <c r="B9" s="12" t="s">
        <v>31</v>
      </c>
      <c r="C9" s="29">
        <v>659.6</v>
      </c>
      <c r="D9" s="29">
        <v>97.665329999999997</v>
      </c>
      <c r="E9" s="21">
        <v>561.93466999999998</v>
      </c>
      <c r="F9" s="72">
        <v>0.1480675106124924</v>
      </c>
    </row>
    <row r="10" spans="1:6" s="2" customFormat="1" ht="15.75" thickBot="1" x14ac:dyDescent="0.3">
      <c r="A10" s="13">
        <v>40200</v>
      </c>
      <c r="B10" s="24" t="s">
        <v>32</v>
      </c>
      <c r="C10" s="25">
        <v>600</v>
      </c>
      <c r="D10" s="25">
        <v>1000</v>
      </c>
      <c r="E10" s="18">
        <v>-400</v>
      </c>
      <c r="F10" s="73">
        <v>1.6666666666666667</v>
      </c>
    </row>
    <row r="11" spans="1:6" ht="15" thickBot="1" x14ac:dyDescent="0.25">
      <c r="A11" s="26"/>
      <c r="B11" s="27" t="s">
        <v>34</v>
      </c>
      <c r="C11" s="28">
        <v>600</v>
      </c>
      <c r="D11" s="28">
        <v>1000</v>
      </c>
      <c r="E11" s="86">
        <v>-400</v>
      </c>
      <c r="F11" s="87">
        <v>1.6666666666666667</v>
      </c>
    </row>
    <row r="12" spans="1:6" ht="15.75" thickBot="1" x14ac:dyDescent="0.3">
      <c r="A12" s="13">
        <v>40200</v>
      </c>
      <c r="B12" s="24" t="s">
        <v>48</v>
      </c>
      <c r="C12" s="25">
        <v>30</v>
      </c>
      <c r="D12" s="25">
        <v>0</v>
      </c>
      <c r="E12" s="18">
        <v>30</v>
      </c>
      <c r="F12" s="73">
        <v>0</v>
      </c>
    </row>
    <row r="13" spans="1:6" ht="15" thickBot="1" x14ac:dyDescent="0.25">
      <c r="A13" s="26"/>
      <c r="B13" s="27" t="s">
        <v>49</v>
      </c>
      <c r="C13" s="28">
        <v>30</v>
      </c>
      <c r="D13" s="28">
        <v>0</v>
      </c>
      <c r="E13" s="86">
        <v>30</v>
      </c>
      <c r="F13" s="87">
        <v>0</v>
      </c>
    </row>
    <row r="14" spans="1:6" s="2" customFormat="1" ht="15.75" thickBot="1" x14ac:dyDescent="0.3">
      <c r="A14" s="13">
        <v>43000</v>
      </c>
      <c r="B14" s="24" t="s">
        <v>33</v>
      </c>
      <c r="C14" s="25">
        <v>18655.09</v>
      </c>
      <c r="D14" s="25">
        <v>17058.979790000001</v>
      </c>
      <c r="E14" s="18">
        <v>1596.1102099999989</v>
      </c>
      <c r="F14" s="73">
        <v>0.91444103405558486</v>
      </c>
    </row>
    <row r="15" spans="1:6" ht="15" thickBot="1" x14ac:dyDescent="0.25">
      <c r="A15" s="26"/>
      <c r="B15" s="27" t="s">
        <v>34</v>
      </c>
      <c r="C15" s="28">
        <v>18655.09</v>
      </c>
      <c r="D15" s="28">
        <v>17058.979790000001</v>
      </c>
      <c r="E15" s="86">
        <v>1596.1102099999989</v>
      </c>
      <c r="F15" s="87">
        <v>0.91444103405558486</v>
      </c>
    </row>
    <row r="16" spans="1:6" ht="15.75" thickBot="1" x14ac:dyDescent="0.3">
      <c r="A16" s="13">
        <v>4600</v>
      </c>
      <c r="B16" s="24" t="s">
        <v>50</v>
      </c>
      <c r="C16" s="25">
        <v>105</v>
      </c>
      <c r="D16" s="25">
        <v>105</v>
      </c>
      <c r="E16" s="18">
        <v>0</v>
      </c>
      <c r="F16" s="73">
        <v>1</v>
      </c>
    </row>
    <row r="17" spans="1:6" ht="15" thickBot="1" x14ac:dyDescent="0.25">
      <c r="A17" s="26"/>
      <c r="B17" s="27" t="str">
        <f>+B13</f>
        <v>Subvencions</v>
      </c>
      <c r="C17" s="28">
        <v>105</v>
      </c>
      <c r="D17" s="28">
        <v>105</v>
      </c>
      <c r="E17" s="86">
        <v>0</v>
      </c>
      <c r="F17" s="87">
        <v>1</v>
      </c>
    </row>
    <row r="18" spans="1:6" ht="15.75" thickBot="1" x14ac:dyDescent="0.3">
      <c r="A18" s="13">
        <v>46100</v>
      </c>
      <c r="B18" s="24" t="s">
        <v>51</v>
      </c>
      <c r="C18" s="25">
        <v>250</v>
      </c>
      <c r="D18" s="25">
        <v>0</v>
      </c>
      <c r="E18" s="18">
        <v>250</v>
      </c>
      <c r="F18" s="73">
        <v>0</v>
      </c>
    </row>
    <row r="19" spans="1:6" ht="15" thickBot="1" x14ac:dyDescent="0.25">
      <c r="A19" s="26"/>
      <c r="B19" s="27" t="str">
        <f>+B17</f>
        <v>Subvencions</v>
      </c>
      <c r="C19" s="28">
        <v>250</v>
      </c>
      <c r="D19" s="28">
        <v>0</v>
      </c>
      <c r="E19" s="86">
        <v>250</v>
      </c>
      <c r="F19" s="87">
        <v>0</v>
      </c>
    </row>
    <row r="20" spans="1:6" ht="15.75" thickBot="1" x14ac:dyDescent="0.3">
      <c r="A20" s="13"/>
      <c r="B20" s="24" t="s">
        <v>65</v>
      </c>
      <c r="C20" s="25">
        <v>0</v>
      </c>
      <c r="D20" s="25">
        <v>41.521209999999996</v>
      </c>
      <c r="E20" s="18">
        <v>-41.521209999999996</v>
      </c>
      <c r="F20" s="73">
        <v>0</v>
      </c>
    </row>
    <row r="21" spans="1:6" ht="15" thickBot="1" x14ac:dyDescent="0.25">
      <c r="A21" s="26"/>
      <c r="B21" s="27" t="str">
        <f>+B19</f>
        <v>Subvencions</v>
      </c>
      <c r="C21" s="28">
        <v>0</v>
      </c>
      <c r="D21" s="28">
        <v>41.521209999999996</v>
      </c>
      <c r="E21" s="86">
        <v>-41.521209999999996</v>
      </c>
      <c r="F21" s="87">
        <v>0</v>
      </c>
    </row>
    <row r="22" spans="1:6" s="2" customFormat="1" ht="15.75" thickBot="1" x14ac:dyDescent="0.3">
      <c r="A22" s="13">
        <v>52000</v>
      </c>
      <c r="B22" s="24" t="s">
        <v>35</v>
      </c>
      <c r="C22" s="25">
        <v>2</v>
      </c>
      <c r="D22" s="25">
        <v>6.3850000000000004E-2</v>
      </c>
      <c r="E22" s="18">
        <v>1.93615</v>
      </c>
      <c r="F22" s="73">
        <v>3.1925000000000002E-2</v>
      </c>
    </row>
    <row r="23" spans="1:6" ht="15" thickBot="1" x14ac:dyDescent="0.25">
      <c r="A23" s="26"/>
      <c r="B23" s="27" t="s">
        <v>36</v>
      </c>
      <c r="C23" s="28">
        <v>2</v>
      </c>
      <c r="D23" s="28">
        <v>6.3850000000000004E-2</v>
      </c>
      <c r="E23" s="86">
        <v>1.93615</v>
      </c>
      <c r="F23" s="87">
        <v>3.1925000000000002E-2</v>
      </c>
    </row>
    <row r="24" spans="1:6" s="2" customFormat="1" ht="15.75" thickBot="1" x14ac:dyDescent="0.3">
      <c r="A24" s="13">
        <v>54001</v>
      </c>
      <c r="B24" s="24" t="s">
        <v>37</v>
      </c>
      <c r="C24" s="25">
        <v>799.3</v>
      </c>
      <c r="D24" s="25">
        <v>306.31207000000001</v>
      </c>
      <c r="E24" s="18">
        <v>492.98792999999995</v>
      </c>
      <c r="F24" s="73">
        <v>0.38322540973351688</v>
      </c>
    </row>
    <row r="25" spans="1:6" ht="15" thickBot="1" x14ac:dyDescent="0.25">
      <c r="A25" s="30"/>
      <c r="B25" s="31" t="s">
        <v>38</v>
      </c>
      <c r="C25" s="32">
        <v>799.3</v>
      </c>
      <c r="D25" s="32">
        <v>306.31207000000001</v>
      </c>
      <c r="E25" s="90">
        <v>492.98792999999995</v>
      </c>
      <c r="F25" s="91">
        <v>0.38322540973351688</v>
      </c>
    </row>
    <row r="27" spans="1:6" ht="15.75" x14ac:dyDescent="0.25">
      <c r="B27" s="33" t="s">
        <v>0</v>
      </c>
      <c r="C27" s="34">
        <v>26744.78</v>
      </c>
      <c r="D27" s="34">
        <v>21338.08727</v>
      </c>
      <c r="E27" s="34">
        <v>5406.6927299999988</v>
      </c>
      <c r="F27" s="92">
        <v>0.79784119630073613</v>
      </c>
    </row>
    <row r="29" spans="1:6" x14ac:dyDescent="0.2">
      <c r="D29" s="152" t="s">
        <v>67</v>
      </c>
      <c r="E29" s="153" t="s">
        <v>68</v>
      </c>
    </row>
    <row r="30" spans="1:6" x14ac:dyDescent="0.2">
      <c r="D30" s="152" t="s">
        <v>69</v>
      </c>
      <c r="E30" s="154" t="s">
        <v>70</v>
      </c>
    </row>
    <row r="31" spans="1:6" x14ac:dyDescent="0.2">
      <c r="D31" s="152" t="s">
        <v>71</v>
      </c>
      <c r="E31" s="154" t="s">
        <v>72</v>
      </c>
    </row>
  </sheetData>
  <sheetProtection selectLockedCells="1" selectUnlockedCells="1"/>
  <mergeCells count="1">
    <mergeCell ref="A2:F2"/>
  </mergeCells>
  <printOptions horizontalCentered="1"/>
  <pageMargins left="0.7" right="0.7" top="0.75" bottom="0.75" header="0.3" footer="0.3"/>
  <pageSetup paperSize="9" scale="56" firstPageNumber="0" fitToHeight="0" orientation="portrait" r:id="rId1"/>
  <headerFooter alignWithMargins="0">
    <oddHeader>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F972-60D6-41B9-AF6F-B72FD4133FC2}">
  <sheetPr>
    <pageSetUpPr fitToPage="1"/>
  </sheetPr>
  <dimension ref="A2:F40"/>
  <sheetViews>
    <sheetView zoomScale="118" zoomScaleNormal="118" workbookViewId="0">
      <pane xSplit="1" ySplit="4" topLeftCell="B26" activePane="bottomRight" state="frozen"/>
      <selection activeCell="D31" sqref="D31"/>
      <selection pane="topRight" activeCell="D31" sqref="D31"/>
      <selection pane="bottomLeft" activeCell="D31" sqref="D31"/>
      <selection pane="bottomRight" activeCell="D38" sqref="D38:E40"/>
    </sheetView>
  </sheetViews>
  <sheetFormatPr baseColWidth="10" defaultColWidth="10.5703125" defaultRowHeight="14.25" x14ac:dyDescent="0.2"/>
  <cols>
    <col min="1" max="1" width="11.85546875" style="65" bestFit="1" customWidth="1"/>
    <col min="2" max="2" width="51.140625" style="65" bestFit="1" customWidth="1"/>
    <col min="3" max="3" width="16.140625" style="65" bestFit="1" customWidth="1"/>
    <col min="4" max="4" width="15.85546875" style="65" customWidth="1"/>
    <col min="5" max="5" width="13.42578125" style="65" customWidth="1"/>
    <col min="6" max="6" width="14.28515625" style="65" bestFit="1" customWidth="1"/>
    <col min="7" max="16384" width="10.5703125" style="65"/>
  </cols>
  <sheetData>
    <row r="2" spans="1:6" ht="23.25" customHeight="1" x14ac:dyDescent="0.2">
      <c r="A2" s="140" t="s">
        <v>23</v>
      </c>
      <c r="B2" s="140"/>
      <c r="C2" s="140"/>
      <c r="D2" s="140"/>
      <c r="E2" s="140"/>
      <c r="F2" s="140"/>
    </row>
    <row r="3" spans="1:6" ht="17.25" customHeight="1" thickBot="1" x14ac:dyDescent="0.25">
      <c r="F3" s="19" t="s">
        <v>17</v>
      </c>
    </row>
    <row r="4" spans="1:6" ht="45" customHeight="1" thickBot="1" x14ac:dyDescent="0.25">
      <c r="A4" s="7" t="s">
        <v>1</v>
      </c>
      <c r="B4" s="95" t="s">
        <v>2</v>
      </c>
      <c r="C4" s="97" t="str">
        <f>+'PPTO despeses Anual GVA 2021'!C4</f>
        <v>Import anual pressupost GV 2021</v>
      </c>
      <c r="D4" s="66" t="s">
        <v>64</v>
      </c>
      <c r="E4" s="8" t="s">
        <v>53</v>
      </c>
      <c r="F4" s="67" t="s">
        <v>45</v>
      </c>
    </row>
    <row r="5" spans="1:6" ht="15" thickBot="1" x14ac:dyDescent="0.25">
      <c r="A5" s="9">
        <v>130</v>
      </c>
      <c r="B5" s="102" t="s">
        <v>3</v>
      </c>
      <c r="C5" s="106">
        <v>9644.66</v>
      </c>
      <c r="D5" s="128">
        <v>9309.1592100000016</v>
      </c>
      <c r="E5" s="17">
        <v>335.50078999999823</v>
      </c>
      <c r="F5" s="69">
        <v>0.96521382920704324</v>
      </c>
    </row>
    <row r="6" spans="1:6" ht="15" thickBot="1" x14ac:dyDescent="0.25">
      <c r="A6" s="3">
        <v>143</v>
      </c>
      <c r="B6" s="103" t="s">
        <v>4</v>
      </c>
      <c r="C6" s="107">
        <v>2915.93</v>
      </c>
      <c r="D6" s="128">
        <v>2189.3543599999998</v>
      </c>
      <c r="E6" s="20">
        <v>726.57564000000002</v>
      </c>
      <c r="F6" s="70">
        <v>0.75082541761976451</v>
      </c>
    </row>
    <row r="7" spans="1:6" ht="15" thickBot="1" x14ac:dyDescent="0.25">
      <c r="A7" s="11">
        <v>160</v>
      </c>
      <c r="B7" s="104" t="s">
        <v>5</v>
      </c>
      <c r="C7" s="108">
        <v>3365.46</v>
      </c>
      <c r="D7" s="128">
        <v>3177.7199800000003</v>
      </c>
      <c r="E7" s="21">
        <v>187.74001999999973</v>
      </c>
      <c r="F7" s="72">
        <v>0.94421564362672572</v>
      </c>
    </row>
    <row r="8" spans="1:6" s="74" customFormat="1" ht="15.75" thickBot="1" x14ac:dyDescent="0.3">
      <c r="A8" s="13"/>
      <c r="B8" s="93" t="s">
        <v>6</v>
      </c>
      <c r="C8" s="109">
        <v>15926.05</v>
      </c>
      <c r="D8" s="133">
        <v>14676.233550000001</v>
      </c>
      <c r="E8" s="18">
        <v>1249.8164499999984</v>
      </c>
      <c r="F8" s="73">
        <v>0.92152376452416018</v>
      </c>
    </row>
    <row r="9" spans="1:6" ht="15" thickBot="1" x14ac:dyDescent="0.25">
      <c r="A9" s="9">
        <v>202</v>
      </c>
      <c r="B9" s="102" t="s">
        <v>8</v>
      </c>
      <c r="C9" s="106">
        <v>93.22</v>
      </c>
      <c r="D9" s="128">
        <v>1348.4441200000001</v>
      </c>
      <c r="E9" s="17">
        <v>-1255.2241200000001</v>
      </c>
      <c r="F9" s="69">
        <v>14.465180433383395</v>
      </c>
    </row>
    <row r="10" spans="1:6" ht="15" thickBot="1" x14ac:dyDescent="0.25">
      <c r="A10" s="3">
        <v>213</v>
      </c>
      <c r="B10" s="103" t="s">
        <v>9</v>
      </c>
      <c r="C10" s="107">
        <v>3261.58</v>
      </c>
      <c r="D10" s="128">
        <v>2760.0910900000003</v>
      </c>
      <c r="E10" s="20">
        <v>501.48890999999958</v>
      </c>
      <c r="F10" s="70">
        <v>0.84624356600175388</v>
      </c>
    </row>
    <row r="11" spans="1:6" ht="15" thickBot="1" x14ac:dyDescent="0.25">
      <c r="A11" s="3">
        <v>221</v>
      </c>
      <c r="B11" s="103" t="s">
        <v>10</v>
      </c>
      <c r="C11" s="107">
        <v>1066.6500000000001</v>
      </c>
      <c r="D11" s="128">
        <v>920.32177999999999</v>
      </c>
      <c r="E11" s="20">
        <v>146.3282200000001</v>
      </c>
      <c r="F11" s="70">
        <v>0.86281515023672239</v>
      </c>
    </row>
    <row r="12" spans="1:6" ht="15" thickBot="1" x14ac:dyDescent="0.25">
      <c r="A12" s="3">
        <v>223</v>
      </c>
      <c r="B12" s="103" t="s">
        <v>11</v>
      </c>
      <c r="C12" s="107">
        <v>337.4</v>
      </c>
      <c r="D12" s="128">
        <v>192.11483999999999</v>
      </c>
      <c r="E12" s="20">
        <v>145.28515999999999</v>
      </c>
      <c r="F12" s="70">
        <v>0.56939786603438058</v>
      </c>
    </row>
    <row r="13" spans="1:6" ht="15" thickBot="1" x14ac:dyDescent="0.25">
      <c r="A13" s="3">
        <v>224</v>
      </c>
      <c r="B13" s="103" t="s">
        <v>12</v>
      </c>
      <c r="C13" s="107">
        <v>389.1</v>
      </c>
      <c r="D13" s="128">
        <v>419.44490000000002</v>
      </c>
      <c r="E13" s="20">
        <v>-30.344899999999996</v>
      </c>
      <c r="F13" s="70">
        <v>1.0779874068362889</v>
      </c>
    </row>
    <row r="14" spans="1:6" ht="15" thickBot="1" x14ac:dyDescent="0.25">
      <c r="A14" s="122">
        <v>226</v>
      </c>
      <c r="B14" s="123" t="s">
        <v>13</v>
      </c>
      <c r="C14" s="124">
        <v>1059.45</v>
      </c>
      <c r="D14" s="128">
        <v>2200.2061899999999</v>
      </c>
      <c r="E14" s="20">
        <v>-1140.7561899999998</v>
      </c>
      <c r="F14" s="70">
        <v>2.076743772712256</v>
      </c>
    </row>
    <row r="15" spans="1:6" ht="15" thickBot="1" x14ac:dyDescent="0.25">
      <c r="A15" s="3">
        <v>227</v>
      </c>
      <c r="B15" s="103" t="s">
        <v>14</v>
      </c>
      <c r="C15" s="107">
        <v>3625.89</v>
      </c>
      <c r="D15" s="128">
        <v>1343.3765699999999</v>
      </c>
      <c r="E15" s="20">
        <v>2282.51343</v>
      </c>
      <c r="F15" s="70">
        <v>0.37049567692345881</v>
      </c>
    </row>
    <row r="16" spans="1:6" ht="15" thickBot="1" x14ac:dyDescent="0.25">
      <c r="A16" s="3">
        <v>249</v>
      </c>
      <c r="B16" s="103" t="s">
        <v>15</v>
      </c>
      <c r="C16" s="107">
        <v>501.2</v>
      </c>
      <c r="D16" s="128">
        <v>642.83722</v>
      </c>
      <c r="E16" s="20">
        <v>-141.63722000000001</v>
      </c>
      <c r="F16" s="70">
        <v>1.2825962090981644</v>
      </c>
    </row>
    <row r="17" spans="1:6" ht="15" thickBot="1" x14ac:dyDescent="0.25">
      <c r="A17" s="11">
        <v>290</v>
      </c>
      <c r="B17" s="104" t="s">
        <v>16</v>
      </c>
      <c r="C17" s="108">
        <v>509.84</v>
      </c>
      <c r="D17" s="137">
        <v>519.52737000000002</v>
      </c>
      <c r="E17" s="126">
        <v>-9.687370000000044</v>
      </c>
      <c r="F17" s="127">
        <v>1.0190008041738585</v>
      </c>
    </row>
    <row r="18" spans="1:6" s="74" customFormat="1" ht="15.75" thickBot="1" x14ac:dyDescent="0.3">
      <c r="A18" s="13"/>
      <c r="B18" s="93" t="s">
        <v>7</v>
      </c>
      <c r="C18" s="109">
        <v>10844.33</v>
      </c>
      <c r="D18" s="129">
        <v>10346.364079999999</v>
      </c>
      <c r="E18" s="18">
        <v>497.96592000000055</v>
      </c>
      <c r="F18" s="73">
        <v>0.95408052687441269</v>
      </c>
    </row>
    <row r="19" spans="1:6" x14ac:dyDescent="0.2">
      <c r="A19" s="9">
        <v>310</v>
      </c>
      <c r="B19" s="102" t="s">
        <v>18</v>
      </c>
      <c r="C19" s="106">
        <v>0</v>
      </c>
      <c r="D19" s="68">
        <v>0</v>
      </c>
      <c r="E19" s="17">
        <v>0</v>
      </c>
      <c r="F19" s="69">
        <v>0</v>
      </c>
    </row>
    <row r="20" spans="1:6" ht="15" thickBot="1" x14ac:dyDescent="0.25">
      <c r="A20" s="11">
        <v>359</v>
      </c>
      <c r="B20" s="104" t="s">
        <v>19</v>
      </c>
      <c r="C20" s="108">
        <v>4.4000000000000004</v>
      </c>
      <c r="D20" s="71">
        <v>2.8910000000000002E-2</v>
      </c>
      <c r="E20" s="21">
        <v>4.3710900000000006</v>
      </c>
      <c r="F20" s="72">
        <v>6.5704545454545451E-3</v>
      </c>
    </row>
    <row r="21" spans="1:6" s="74" customFormat="1" ht="15.75" thickBot="1" x14ac:dyDescent="0.3">
      <c r="A21" s="13"/>
      <c r="B21" s="93" t="s">
        <v>20</v>
      </c>
      <c r="C21" s="109">
        <v>4.4000000000000004</v>
      </c>
      <c r="D21" s="96">
        <v>2.8910000000000002E-2</v>
      </c>
      <c r="E21" s="18">
        <v>4.3710900000000006</v>
      </c>
      <c r="F21" s="73">
        <v>6.5704545454545451E-3</v>
      </c>
    </row>
    <row r="22" spans="1:6" ht="15" thickBot="1" x14ac:dyDescent="0.25">
      <c r="A22" s="15">
        <v>481</v>
      </c>
      <c r="B22" s="105" t="s">
        <v>21</v>
      </c>
      <c r="C22" s="110">
        <v>0</v>
      </c>
      <c r="D22" s="75">
        <v>0</v>
      </c>
      <c r="E22" s="22">
        <v>0</v>
      </c>
      <c r="F22" s="76">
        <v>0</v>
      </c>
    </row>
    <row r="23" spans="1:6" s="74" customFormat="1" ht="15.75" thickBot="1" x14ac:dyDescent="0.3">
      <c r="A23" s="13"/>
      <c r="B23" s="93" t="s">
        <v>22</v>
      </c>
      <c r="C23" s="109">
        <v>0</v>
      </c>
      <c r="D23" s="96">
        <v>0</v>
      </c>
      <c r="E23" s="18">
        <v>0</v>
      </c>
      <c r="F23" s="73">
        <v>0</v>
      </c>
    </row>
    <row r="24" spans="1:6" ht="15" thickBot="1" x14ac:dyDescent="0.25">
      <c r="C24" s="61"/>
      <c r="F24" s="77"/>
    </row>
    <row r="25" spans="1:6" ht="15.75" thickBot="1" x14ac:dyDescent="0.3">
      <c r="B25" s="111" t="s">
        <v>39</v>
      </c>
      <c r="C25" s="109">
        <v>26774.78</v>
      </c>
      <c r="D25" s="18">
        <v>25022.626540000001</v>
      </c>
      <c r="E25" s="18">
        <v>1752.1534599999977</v>
      </c>
      <c r="F25" s="73">
        <v>0.93455955716536243</v>
      </c>
    </row>
    <row r="27" spans="1:6" ht="15.75" thickBot="1" x14ac:dyDescent="0.3">
      <c r="D27" s="78"/>
    </row>
    <row r="28" spans="1:6" ht="75.75" thickBot="1" x14ac:dyDescent="0.25">
      <c r="A28" s="39" t="s">
        <v>1</v>
      </c>
      <c r="B28" s="112" t="s">
        <v>2</v>
      </c>
      <c r="C28" s="116" t="str">
        <f>+C4</f>
        <v>Import anual pressupost GV 2021</v>
      </c>
      <c r="D28" s="40" t="str">
        <f>+D4</f>
        <v>Import executat Acum dic 2021</v>
      </c>
      <c r="E28" s="41" t="str">
        <f>+E4</f>
        <v>Diferència Ppto  vs. execució exercici 2021</v>
      </c>
      <c r="F28" s="41" t="str">
        <f>+F4</f>
        <v>Grau d'execució</v>
      </c>
    </row>
    <row r="29" spans="1:6" x14ac:dyDescent="0.2">
      <c r="A29" s="144">
        <v>623</v>
      </c>
      <c r="B29" s="113" t="s">
        <v>40</v>
      </c>
      <c r="C29" s="117">
        <v>410.58</v>
      </c>
      <c r="D29" s="98">
        <v>301.74436000000003</v>
      </c>
      <c r="E29" s="49">
        <v>108.83563999999996</v>
      </c>
      <c r="F29" s="145">
        <v>0.73492220760874871</v>
      </c>
    </row>
    <row r="30" spans="1:6" x14ac:dyDescent="0.2">
      <c r="A30" s="146">
        <v>625</v>
      </c>
      <c r="B30" s="114" t="s">
        <v>41</v>
      </c>
      <c r="C30" s="118">
        <v>16.63</v>
      </c>
      <c r="D30" s="99">
        <v>32.311900000000001</v>
      </c>
      <c r="E30" s="50">
        <v>-15.681900000000002</v>
      </c>
      <c r="F30" s="147">
        <v>1.9429885748647024</v>
      </c>
    </row>
    <row r="31" spans="1:6" x14ac:dyDescent="0.2">
      <c r="A31" s="146">
        <v>628</v>
      </c>
      <c r="B31" s="114" t="s">
        <v>42</v>
      </c>
      <c r="C31" s="118">
        <v>214.29</v>
      </c>
      <c r="D31" s="99">
        <v>348.79012</v>
      </c>
      <c r="E31" s="50">
        <v>-134.50012000000001</v>
      </c>
      <c r="F31" s="147">
        <v>1.6276546735731954</v>
      </c>
    </row>
    <row r="32" spans="1:6" x14ac:dyDescent="0.2">
      <c r="A32" s="148">
        <v>642</v>
      </c>
      <c r="B32" s="141" t="s">
        <v>66</v>
      </c>
      <c r="C32" s="142">
        <v>0</v>
      </c>
      <c r="D32" s="143">
        <v>5.9778900000000004</v>
      </c>
      <c r="E32" s="50">
        <v>-5.9778900000000004</v>
      </c>
      <c r="F32" s="147" t="e">
        <v>#DIV/0!</v>
      </c>
    </row>
    <row r="33" spans="1:6" ht="15" thickBot="1" x14ac:dyDescent="0.25">
      <c r="A33" s="149">
        <v>645</v>
      </c>
      <c r="B33" s="115" t="s">
        <v>43</v>
      </c>
      <c r="C33" s="119">
        <v>58.5</v>
      </c>
      <c r="D33" s="100">
        <v>0</v>
      </c>
      <c r="E33" s="51">
        <v>58.5</v>
      </c>
      <c r="F33" s="150">
        <v>0</v>
      </c>
    </row>
    <row r="34" spans="1:6" ht="15.75" thickBot="1" x14ac:dyDescent="0.3">
      <c r="A34" s="151"/>
      <c r="B34" s="94" t="s">
        <v>44</v>
      </c>
      <c r="C34" s="120">
        <v>700</v>
      </c>
      <c r="D34" s="101">
        <v>688.82426999999996</v>
      </c>
      <c r="E34" s="44">
        <v>11.175730000000044</v>
      </c>
      <c r="F34" s="82">
        <v>0.98403467142857137</v>
      </c>
    </row>
    <row r="35" spans="1:6" ht="15" thickBot="1" x14ac:dyDescent="0.25">
      <c r="C35" s="121"/>
      <c r="F35" s="83"/>
    </row>
    <row r="36" spans="1:6" ht="15.75" thickBot="1" x14ac:dyDescent="0.3">
      <c r="B36" s="111" t="s">
        <v>39</v>
      </c>
      <c r="C36" s="109">
        <v>27474.78</v>
      </c>
      <c r="D36" s="18">
        <v>688.82426999999996</v>
      </c>
      <c r="E36" s="18">
        <v>26785.955729999998</v>
      </c>
      <c r="F36" s="84">
        <v>2.5071147794450035E-2</v>
      </c>
    </row>
    <row r="38" spans="1:6" x14ac:dyDescent="0.2">
      <c r="D38" s="152" t="s">
        <v>67</v>
      </c>
      <c r="E38" s="153" t="s">
        <v>68</v>
      </c>
    </row>
    <row r="39" spans="1:6" x14ac:dyDescent="0.2">
      <c r="D39" s="152" t="s">
        <v>69</v>
      </c>
      <c r="E39" s="154" t="s">
        <v>70</v>
      </c>
    </row>
    <row r="40" spans="1:6" x14ac:dyDescent="0.2">
      <c r="D40" s="152" t="s">
        <v>71</v>
      </c>
      <c r="E40" s="154" t="s">
        <v>72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1D590-506C-4290-980F-D890B71AC1B9}">
  <sheetPr>
    <pageSetUpPr fitToPage="1"/>
  </sheetPr>
  <dimension ref="A2:F31"/>
  <sheetViews>
    <sheetView tabSelected="1" zoomScale="98" zoomScaleNormal="98" workbookViewId="0">
      <pane xSplit="1" ySplit="4" topLeftCell="B5" activePane="bottomRight" state="frozen"/>
      <selection activeCell="E22" sqref="E22"/>
      <selection pane="topRight" activeCell="E22" sqref="E22"/>
      <selection pane="bottomLeft" activeCell="E22" sqref="E22"/>
      <selection pane="bottomRight" activeCell="L28" sqref="L28"/>
    </sheetView>
  </sheetViews>
  <sheetFormatPr baseColWidth="10" defaultRowHeight="12.75" x14ac:dyDescent="0.2"/>
  <cols>
    <col min="1" max="1" width="6.7109375" bestFit="1" customWidth="1"/>
    <col min="2" max="2" width="61.7109375" customWidth="1"/>
    <col min="3" max="3" width="18.140625" customWidth="1"/>
    <col min="4" max="4" width="15.7109375" customWidth="1"/>
    <col min="5" max="5" width="14.140625" bestFit="1" customWidth="1"/>
    <col min="6" max="6" width="13.5703125" style="85" customWidth="1"/>
    <col min="8" max="8" width="16.42578125" bestFit="1" customWidth="1"/>
  </cols>
  <sheetData>
    <row r="2" spans="1:6" ht="23.25" customHeight="1" x14ac:dyDescent="0.2">
      <c r="A2" s="140" t="s">
        <v>24</v>
      </c>
      <c r="B2" s="140"/>
      <c r="C2" s="140"/>
      <c r="D2" s="140"/>
      <c r="E2" s="140"/>
      <c r="F2" s="140"/>
    </row>
    <row r="3" spans="1:6" ht="13.5" thickBot="1" x14ac:dyDescent="0.25">
      <c r="C3" s="19" t="s">
        <v>17</v>
      </c>
    </row>
    <row r="4" spans="1:6" ht="60.75" customHeight="1" thickBot="1" x14ac:dyDescent="0.25">
      <c r="A4" s="7" t="s">
        <v>25</v>
      </c>
      <c r="B4" s="7" t="s">
        <v>26</v>
      </c>
      <c r="C4" s="7" t="str">
        <f>+'PPTO ing Anual GVA 2021'!C4</f>
        <v>Import anual pressupost GV 2021</v>
      </c>
      <c r="D4" s="136" t="str">
        <f>+'Execu. Ppto. Desp. 11_2021 GVA'!D4</f>
        <v>Import executat Acum nov 2021</v>
      </c>
      <c r="E4" s="8" t="str">
        <f>+'Execu. Ppto. Desp. 01_2021'!E4</f>
        <v>Diferència Ppto  vs. execució exercici 2021</v>
      </c>
      <c r="F4" s="67" t="s">
        <v>45</v>
      </c>
    </row>
    <row r="5" spans="1:6" s="2" customFormat="1" ht="15.75" thickBot="1" x14ac:dyDescent="0.3">
      <c r="A5" s="13">
        <v>31101</v>
      </c>
      <c r="B5" s="24" t="s">
        <v>28</v>
      </c>
      <c r="C5" s="25">
        <v>4302.21</v>
      </c>
      <c r="D5" s="25">
        <v>2975.9741100000001</v>
      </c>
      <c r="E5" s="18">
        <v>1326.2358899999999</v>
      </c>
      <c r="F5" s="73">
        <v>0.69173148451609756</v>
      </c>
    </row>
    <row r="6" spans="1:6" ht="15" thickBot="1" x14ac:dyDescent="0.25">
      <c r="A6" s="26"/>
      <c r="B6" s="27" t="s">
        <v>27</v>
      </c>
      <c r="C6" s="28">
        <v>4302.21</v>
      </c>
      <c r="D6" s="28">
        <v>2975.9741100000001</v>
      </c>
      <c r="E6" s="86">
        <v>1326.2358899999999</v>
      </c>
      <c r="F6" s="87">
        <v>0.69173148451609756</v>
      </c>
    </row>
    <row r="7" spans="1:6" s="2" customFormat="1" ht="15.75" thickBot="1" x14ac:dyDescent="0.3">
      <c r="A7" s="13">
        <v>39099</v>
      </c>
      <c r="B7" s="24" t="s">
        <v>29</v>
      </c>
      <c r="C7" s="25">
        <v>2031.1799999999998</v>
      </c>
      <c r="D7" s="25">
        <v>1447.5338699999995</v>
      </c>
      <c r="E7" s="18">
        <v>583.64613000000031</v>
      </c>
      <c r="F7" s="73">
        <v>0.71265661832038507</v>
      </c>
    </row>
    <row r="8" spans="1:6" ht="14.25" x14ac:dyDescent="0.2">
      <c r="A8" s="5"/>
      <c r="B8" s="6" t="s">
        <v>30</v>
      </c>
      <c r="C8" s="23">
        <v>1371.58</v>
      </c>
      <c r="D8" s="23">
        <v>1247.8179599999996</v>
      </c>
      <c r="E8" s="88">
        <v>123.7620400000003</v>
      </c>
      <c r="F8" s="89">
        <v>0.90976680908149699</v>
      </c>
    </row>
    <row r="9" spans="1:6" ht="15" thickBot="1" x14ac:dyDescent="0.25">
      <c r="A9" s="11"/>
      <c r="B9" s="12" t="s">
        <v>31</v>
      </c>
      <c r="C9" s="29">
        <v>659.6</v>
      </c>
      <c r="D9" s="29">
        <v>199.71590999999998</v>
      </c>
      <c r="E9" s="21">
        <v>459.88409000000001</v>
      </c>
      <c r="F9" s="72">
        <v>0.30278336870830802</v>
      </c>
    </row>
    <row r="10" spans="1:6" s="2" customFormat="1" ht="15.75" thickBot="1" x14ac:dyDescent="0.3">
      <c r="A10" s="13">
        <v>40200</v>
      </c>
      <c r="B10" s="24" t="s">
        <v>32</v>
      </c>
      <c r="C10" s="25">
        <v>600</v>
      </c>
      <c r="D10" s="25">
        <v>1000</v>
      </c>
      <c r="E10" s="18">
        <v>-400</v>
      </c>
      <c r="F10" s="73">
        <v>1.6666666666666667</v>
      </c>
    </row>
    <row r="11" spans="1:6" ht="15" thickBot="1" x14ac:dyDescent="0.25">
      <c r="A11" s="26"/>
      <c r="B11" s="27" t="s">
        <v>34</v>
      </c>
      <c r="C11" s="28">
        <v>600</v>
      </c>
      <c r="D11" s="28">
        <v>1000</v>
      </c>
      <c r="E11" s="86">
        <v>-400</v>
      </c>
      <c r="F11" s="87">
        <v>1.6666666666666667</v>
      </c>
    </row>
    <row r="12" spans="1:6" ht="15.75" thickBot="1" x14ac:dyDescent="0.3">
      <c r="A12" s="13">
        <v>40200</v>
      </c>
      <c r="B12" s="24" t="s">
        <v>48</v>
      </c>
      <c r="C12" s="25">
        <v>30</v>
      </c>
      <c r="D12" s="25">
        <v>15.596500000000001</v>
      </c>
      <c r="E12" s="18">
        <v>14.403499999999999</v>
      </c>
      <c r="F12" s="73">
        <v>0.51988333333333336</v>
      </c>
    </row>
    <row r="13" spans="1:6" ht="15" thickBot="1" x14ac:dyDescent="0.25">
      <c r="A13" s="26"/>
      <c r="B13" s="27" t="s">
        <v>49</v>
      </c>
      <c r="C13" s="28">
        <v>30</v>
      </c>
      <c r="D13" s="28">
        <v>15.596500000000001</v>
      </c>
      <c r="E13" s="86">
        <v>14.403499999999999</v>
      </c>
      <c r="F13" s="87">
        <v>0.51988333333333336</v>
      </c>
    </row>
    <row r="14" spans="1:6" s="2" customFormat="1" ht="15.75" thickBot="1" x14ac:dyDescent="0.3">
      <c r="A14" s="13">
        <v>43000</v>
      </c>
      <c r="B14" s="24" t="s">
        <v>33</v>
      </c>
      <c r="C14" s="25">
        <v>18655.09</v>
      </c>
      <c r="D14" s="25">
        <v>18655.092000000001</v>
      </c>
      <c r="E14" s="18">
        <v>-2.0000000004074536E-3</v>
      </c>
      <c r="F14" s="73">
        <v>1.0000001072093461</v>
      </c>
    </row>
    <row r="15" spans="1:6" ht="15" thickBot="1" x14ac:dyDescent="0.25">
      <c r="A15" s="26"/>
      <c r="B15" s="27" t="s">
        <v>34</v>
      </c>
      <c r="C15" s="28">
        <v>18655.09</v>
      </c>
      <c r="D15" s="28">
        <v>18655.092000000001</v>
      </c>
      <c r="E15" s="86">
        <v>-2.0000000004074536E-3</v>
      </c>
      <c r="F15" s="87">
        <v>1.0000001072093461</v>
      </c>
    </row>
    <row r="16" spans="1:6" ht="15.75" thickBot="1" x14ac:dyDescent="0.3">
      <c r="A16" s="13">
        <v>4600</v>
      </c>
      <c r="B16" s="24" t="s">
        <v>50</v>
      </c>
      <c r="C16" s="25">
        <v>105</v>
      </c>
      <c r="D16" s="25">
        <v>105</v>
      </c>
      <c r="E16" s="18">
        <v>0</v>
      </c>
      <c r="F16" s="73">
        <v>1</v>
      </c>
    </row>
    <row r="17" spans="1:6" ht="15" thickBot="1" x14ac:dyDescent="0.25">
      <c r="A17" s="26"/>
      <c r="B17" s="27" t="str">
        <f>+B13</f>
        <v>Subvencions</v>
      </c>
      <c r="C17" s="28">
        <v>105</v>
      </c>
      <c r="D17" s="28">
        <v>105</v>
      </c>
      <c r="E17" s="86">
        <v>0</v>
      </c>
      <c r="F17" s="87">
        <v>1</v>
      </c>
    </row>
    <row r="18" spans="1:6" ht="15.75" thickBot="1" x14ac:dyDescent="0.3">
      <c r="A18" s="13">
        <v>46100</v>
      </c>
      <c r="B18" s="24" t="s">
        <v>51</v>
      </c>
      <c r="C18" s="25">
        <v>250</v>
      </c>
      <c r="D18" s="25">
        <v>0</v>
      </c>
      <c r="E18" s="18">
        <v>250</v>
      </c>
      <c r="F18" s="73">
        <v>0</v>
      </c>
    </row>
    <row r="19" spans="1:6" ht="15" thickBot="1" x14ac:dyDescent="0.25">
      <c r="A19" s="26"/>
      <c r="B19" s="27" t="str">
        <f>+B17</f>
        <v>Subvencions</v>
      </c>
      <c r="C19" s="28">
        <v>250</v>
      </c>
      <c r="D19" s="28">
        <v>0</v>
      </c>
      <c r="E19" s="86">
        <v>250</v>
      </c>
      <c r="F19" s="87">
        <v>0</v>
      </c>
    </row>
    <row r="20" spans="1:6" ht="15.75" thickBot="1" x14ac:dyDescent="0.3">
      <c r="A20" s="13"/>
      <c r="B20" s="24" t="s">
        <v>65</v>
      </c>
      <c r="C20" s="25">
        <v>0</v>
      </c>
      <c r="D20" s="25">
        <v>449.61620999999997</v>
      </c>
      <c r="E20" s="18">
        <v>-449.61620999999997</v>
      </c>
      <c r="F20" s="73">
        <v>0</v>
      </c>
    </row>
    <row r="21" spans="1:6" ht="15" thickBot="1" x14ac:dyDescent="0.25">
      <c r="A21" s="26"/>
      <c r="B21" s="27" t="str">
        <f>+B19</f>
        <v>Subvencions</v>
      </c>
      <c r="C21" s="28">
        <v>0</v>
      </c>
      <c r="D21" s="28">
        <v>449.61620999999997</v>
      </c>
      <c r="E21" s="86">
        <v>-449.61620999999997</v>
      </c>
      <c r="F21" s="87">
        <v>0</v>
      </c>
    </row>
    <row r="22" spans="1:6" s="2" customFormat="1" ht="15.75" thickBot="1" x14ac:dyDescent="0.3">
      <c r="A22" s="13">
        <v>52000</v>
      </c>
      <c r="B22" s="24" t="s">
        <v>35</v>
      </c>
      <c r="C22" s="25">
        <v>2</v>
      </c>
      <c r="D22" s="25">
        <v>0.12395999999999999</v>
      </c>
      <c r="E22" s="18">
        <v>1.8760399999999999</v>
      </c>
      <c r="F22" s="73">
        <v>6.1979999999999993E-2</v>
      </c>
    </row>
    <row r="23" spans="1:6" ht="15" thickBot="1" x14ac:dyDescent="0.25">
      <c r="A23" s="26"/>
      <c r="B23" s="27" t="s">
        <v>36</v>
      </c>
      <c r="C23" s="28">
        <v>2</v>
      </c>
      <c r="D23" s="28">
        <v>0.12395999999999999</v>
      </c>
      <c r="E23" s="86">
        <v>1.8760399999999999</v>
      </c>
      <c r="F23" s="87">
        <v>6.1979999999999993E-2</v>
      </c>
    </row>
    <row r="24" spans="1:6" s="2" customFormat="1" ht="15.75" thickBot="1" x14ac:dyDescent="0.3">
      <c r="A24" s="13">
        <v>54001</v>
      </c>
      <c r="B24" s="24" t="s">
        <v>37</v>
      </c>
      <c r="C24" s="25">
        <v>799.3</v>
      </c>
      <c r="D24" s="25">
        <v>330.36600999999996</v>
      </c>
      <c r="E24" s="18">
        <v>468.93398999999999</v>
      </c>
      <c r="F24" s="73">
        <v>0.41331916677092451</v>
      </c>
    </row>
    <row r="25" spans="1:6" ht="15" thickBot="1" x14ac:dyDescent="0.25">
      <c r="A25" s="30"/>
      <c r="B25" s="31" t="s">
        <v>38</v>
      </c>
      <c r="C25" s="32">
        <v>799.3</v>
      </c>
      <c r="D25" s="32">
        <v>330.36600999999996</v>
      </c>
      <c r="E25" s="90">
        <v>468.93398999999999</v>
      </c>
      <c r="F25" s="91">
        <v>0.41331916677092451</v>
      </c>
    </row>
    <row r="27" spans="1:6" ht="15.75" x14ac:dyDescent="0.25">
      <c r="B27" s="33" t="s">
        <v>0</v>
      </c>
      <c r="C27" s="34">
        <v>26744.78</v>
      </c>
      <c r="D27" s="34">
        <v>24979.302660000001</v>
      </c>
      <c r="E27" s="34">
        <v>1765.4773399999976</v>
      </c>
      <c r="F27" s="92">
        <v>0.93398796550205321</v>
      </c>
    </row>
    <row r="29" spans="1:6" x14ac:dyDescent="0.2">
      <c r="D29" s="152" t="s">
        <v>67</v>
      </c>
      <c r="E29" s="153" t="s">
        <v>68</v>
      </c>
    </row>
    <row r="30" spans="1:6" x14ac:dyDescent="0.2">
      <c r="D30" s="152" t="s">
        <v>69</v>
      </c>
      <c r="E30" s="154" t="s">
        <v>70</v>
      </c>
    </row>
    <row r="31" spans="1:6" x14ac:dyDescent="0.2">
      <c r="D31" s="152" t="s">
        <v>71</v>
      </c>
      <c r="E31" s="154" t="s">
        <v>72</v>
      </c>
    </row>
  </sheetData>
  <sheetProtection selectLockedCells="1" selectUnlockedCells="1"/>
  <mergeCells count="1">
    <mergeCell ref="A2:F2"/>
  </mergeCells>
  <printOptions horizontalCentered="1"/>
  <pageMargins left="0.7" right="0.7" top="0.75" bottom="0.75" header="0.3" footer="0.3"/>
  <pageSetup paperSize="9" scale="56" firstPageNumber="0" fitToHeight="0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49094-6645-4728-AA23-64E702C87136}">
  <sheetPr>
    <pageSetUpPr fitToPage="1"/>
  </sheetPr>
  <dimension ref="A2:F39"/>
  <sheetViews>
    <sheetView workbookViewId="0">
      <pane xSplit="1" ySplit="4" topLeftCell="B16" activePane="bottomRight" state="frozen"/>
      <selection activeCell="E16" sqref="E16"/>
      <selection pane="topRight" activeCell="E16" sqref="E16"/>
      <selection pane="bottomLeft" activeCell="E16" sqref="E16"/>
      <selection pane="bottomRight" activeCell="D37" sqref="D37:E39"/>
    </sheetView>
  </sheetViews>
  <sheetFormatPr baseColWidth="10" defaultColWidth="10.5703125" defaultRowHeight="14.25" x14ac:dyDescent="0.2"/>
  <cols>
    <col min="1" max="1" width="35.42578125" style="65" customWidth="1"/>
    <col min="2" max="2" width="51.140625" style="65" bestFit="1" customWidth="1"/>
    <col min="3" max="3" width="16.140625" style="65" bestFit="1" customWidth="1"/>
    <col min="4" max="4" width="23.7109375" style="65" bestFit="1" customWidth="1"/>
    <col min="5" max="5" width="16.85546875" style="65" bestFit="1" customWidth="1"/>
    <col min="6" max="6" width="14.28515625" style="65" bestFit="1" customWidth="1"/>
    <col min="7" max="16384" width="10.5703125" style="65"/>
  </cols>
  <sheetData>
    <row r="2" spans="1:6" ht="23.25" customHeight="1" x14ac:dyDescent="0.2">
      <c r="A2" s="140" t="s">
        <v>23</v>
      </c>
      <c r="B2" s="140"/>
      <c r="C2" s="140"/>
      <c r="D2" s="140"/>
      <c r="E2" s="140"/>
      <c r="F2" s="140"/>
    </row>
    <row r="3" spans="1:6" ht="17.25" customHeight="1" thickBot="1" x14ac:dyDescent="0.25">
      <c r="F3" s="19" t="s">
        <v>17</v>
      </c>
    </row>
    <row r="4" spans="1:6" ht="45" customHeight="1" thickBot="1" x14ac:dyDescent="0.25">
      <c r="A4" s="7" t="s">
        <v>1</v>
      </c>
      <c r="B4" s="95" t="s">
        <v>2</v>
      </c>
      <c r="C4" s="97" t="str">
        <f>+'PPTO despeses Anual GVA 2021'!C4</f>
        <v>Import anual pressupost GV 2021</v>
      </c>
      <c r="D4" s="66" t="s">
        <v>52</v>
      </c>
      <c r="E4" s="8" t="s">
        <v>53</v>
      </c>
      <c r="F4" s="67" t="s">
        <v>45</v>
      </c>
    </row>
    <row r="5" spans="1:6" x14ac:dyDescent="0.2">
      <c r="A5" s="9">
        <v>130</v>
      </c>
      <c r="B5" s="102" t="s">
        <v>3</v>
      </c>
      <c r="C5" s="106">
        <v>9644.66</v>
      </c>
      <c r="D5" s="128">
        <v>772.84506999999996</v>
      </c>
      <c r="E5" s="17">
        <v>8871.8149300000005</v>
      </c>
      <c r="F5" s="69">
        <v>8.0131914447995056E-2</v>
      </c>
    </row>
    <row r="6" spans="1:6" x14ac:dyDescent="0.2">
      <c r="A6" s="3">
        <v>143</v>
      </c>
      <c r="B6" s="103" t="s">
        <v>4</v>
      </c>
      <c r="C6" s="107">
        <v>2915.93</v>
      </c>
      <c r="D6" s="130">
        <v>31.562880000000003</v>
      </c>
      <c r="E6" s="20">
        <v>2884.3671199999999</v>
      </c>
      <c r="F6" s="70">
        <v>1.0824292764229596E-2</v>
      </c>
    </row>
    <row r="7" spans="1:6" ht="15" thickBot="1" x14ac:dyDescent="0.25">
      <c r="A7" s="11">
        <v>160</v>
      </c>
      <c r="B7" s="104" t="s">
        <v>5</v>
      </c>
      <c r="C7" s="108">
        <v>3365.46</v>
      </c>
      <c r="D7" s="131">
        <v>265.83850000000001</v>
      </c>
      <c r="E7" s="21">
        <v>3099.6215000000002</v>
      </c>
      <c r="F7" s="72">
        <v>7.8990242047149578E-2</v>
      </c>
    </row>
    <row r="8" spans="1:6" s="74" customFormat="1" ht="15.75" thickBot="1" x14ac:dyDescent="0.3">
      <c r="A8" s="13"/>
      <c r="B8" s="93" t="s">
        <v>6</v>
      </c>
      <c r="C8" s="109">
        <v>15926.05</v>
      </c>
      <c r="D8" s="96">
        <v>1070.2464499999999</v>
      </c>
      <c r="E8" s="18">
        <v>14855.803549999999</v>
      </c>
      <c r="F8" s="73">
        <v>6.7200997736412985E-2</v>
      </c>
    </row>
    <row r="9" spans="1:6" x14ac:dyDescent="0.2">
      <c r="A9" s="9">
        <v>202</v>
      </c>
      <c r="B9" s="102" t="s">
        <v>8</v>
      </c>
      <c r="C9" s="106">
        <v>93.22</v>
      </c>
      <c r="D9" s="128">
        <v>94.708429999999993</v>
      </c>
      <c r="E9" s="17">
        <v>-1.4884299999999939</v>
      </c>
      <c r="F9" s="69">
        <v>1.0159668526067367</v>
      </c>
    </row>
    <row r="10" spans="1:6" x14ac:dyDescent="0.2">
      <c r="A10" s="3">
        <v>213</v>
      </c>
      <c r="B10" s="103" t="s">
        <v>9</v>
      </c>
      <c r="C10" s="107">
        <v>3261.58</v>
      </c>
      <c r="D10" s="130">
        <v>183.64051999999998</v>
      </c>
      <c r="E10" s="20">
        <v>3077.93948</v>
      </c>
      <c r="F10" s="70">
        <v>5.6304159333819798E-2</v>
      </c>
    </row>
    <row r="11" spans="1:6" x14ac:dyDescent="0.2">
      <c r="A11" s="3">
        <v>221</v>
      </c>
      <c r="B11" s="103" t="s">
        <v>10</v>
      </c>
      <c r="C11" s="107">
        <v>1066.6500000000001</v>
      </c>
      <c r="D11" s="130">
        <v>9.4769199999999998</v>
      </c>
      <c r="E11" s="20">
        <v>1057.17308</v>
      </c>
      <c r="F11" s="70">
        <v>8.8847513242394406E-3</v>
      </c>
    </row>
    <row r="12" spans="1:6" x14ac:dyDescent="0.2">
      <c r="A12" s="3">
        <v>223</v>
      </c>
      <c r="B12" s="103" t="s">
        <v>11</v>
      </c>
      <c r="C12" s="107">
        <v>337.4</v>
      </c>
      <c r="D12" s="130">
        <v>8.5757900000000014</v>
      </c>
      <c r="E12" s="20">
        <v>328.82420999999999</v>
      </c>
      <c r="F12" s="70">
        <v>2.5417279193835216E-2</v>
      </c>
    </row>
    <row r="13" spans="1:6" x14ac:dyDescent="0.2">
      <c r="A13" s="3">
        <v>224</v>
      </c>
      <c r="B13" s="103" t="s">
        <v>12</v>
      </c>
      <c r="C13" s="107">
        <v>389.1</v>
      </c>
      <c r="D13" s="130">
        <v>231.12157000000002</v>
      </c>
      <c r="E13" s="20">
        <v>157.97843</v>
      </c>
      <c r="F13" s="70">
        <v>0.59399015677203804</v>
      </c>
    </row>
    <row r="14" spans="1:6" x14ac:dyDescent="0.2">
      <c r="A14" s="122">
        <v>226</v>
      </c>
      <c r="B14" s="123" t="s">
        <v>13</v>
      </c>
      <c r="C14" s="124">
        <v>1059.45</v>
      </c>
      <c r="D14" s="130">
        <v>33.782600000000002</v>
      </c>
      <c r="E14" s="20">
        <v>1025.6674</v>
      </c>
      <c r="F14" s="70">
        <v>3.1886922459766862E-2</v>
      </c>
    </row>
    <row r="15" spans="1:6" x14ac:dyDescent="0.2">
      <c r="A15" s="3">
        <v>227</v>
      </c>
      <c r="B15" s="103" t="s">
        <v>14</v>
      </c>
      <c r="C15" s="107">
        <v>3625.89</v>
      </c>
      <c r="D15" s="130">
        <v>26.908260000000002</v>
      </c>
      <c r="E15" s="20">
        <v>3598.9817399999997</v>
      </c>
      <c r="F15" s="70">
        <v>7.4211462565053005E-3</v>
      </c>
    </row>
    <row r="16" spans="1:6" x14ac:dyDescent="0.2">
      <c r="A16" s="3">
        <v>249</v>
      </c>
      <c r="B16" s="103" t="s">
        <v>15</v>
      </c>
      <c r="C16" s="107">
        <v>501.2</v>
      </c>
      <c r="D16" s="130">
        <v>3.31114</v>
      </c>
      <c r="E16" s="20">
        <v>497.88885999999997</v>
      </c>
      <c r="F16" s="70">
        <v>6.606424581005587E-3</v>
      </c>
    </row>
    <row r="17" spans="1:6" ht="15" thickBot="1" x14ac:dyDescent="0.25">
      <c r="A17" s="11">
        <v>290</v>
      </c>
      <c r="B17" s="104" t="s">
        <v>16</v>
      </c>
      <c r="C17" s="108">
        <v>509.84</v>
      </c>
      <c r="D17" s="132">
        <v>41.615429999999996</v>
      </c>
      <c r="E17" s="126">
        <v>468.22456999999997</v>
      </c>
      <c r="F17" s="127">
        <v>8.162449003608975E-2</v>
      </c>
    </row>
    <row r="18" spans="1:6" s="74" customFormat="1" ht="15.75" thickBot="1" x14ac:dyDescent="0.3">
      <c r="A18" s="13"/>
      <c r="B18" s="93" t="s">
        <v>7</v>
      </c>
      <c r="C18" s="109">
        <v>10844.33</v>
      </c>
      <c r="D18" s="96">
        <v>633.14066000000003</v>
      </c>
      <c r="E18" s="18">
        <v>10211.189340000001</v>
      </c>
      <c r="F18" s="73">
        <v>5.838448848384363E-2</v>
      </c>
    </row>
    <row r="19" spans="1:6" x14ac:dyDescent="0.2">
      <c r="A19" s="9">
        <v>310</v>
      </c>
      <c r="B19" s="102" t="s">
        <v>18</v>
      </c>
      <c r="C19" s="106">
        <v>0</v>
      </c>
      <c r="D19" s="68">
        <v>0</v>
      </c>
      <c r="E19" s="17">
        <v>0</v>
      </c>
      <c r="F19" s="69">
        <v>0</v>
      </c>
    </row>
    <row r="20" spans="1:6" ht="15" thickBot="1" x14ac:dyDescent="0.25">
      <c r="A20" s="11">
        <v>359</v>
      </c>
      <c r="B20" s="104" t="s">
        <v>19</v>
      </c>
      <c r="C20" s="108">
        <v>4.4000000000000004</v>
      </c>
      <c r="D20" s="71">
        <v>0</v>
      </c>
      <c r="E20" s="21">
        <v>4.4000000000000004</v>
      </c>
      <c r="F20" s="72">
        <v>0</v>
      </c>
    </row>
    <row r="21" spans="1:6" s="74" customFormat="1" ht="15.75" thickBot="1" x14ac:dyDescent="0.3">
      <c r="A21" s="13"/>
      <c r="B21" s="93" t="s">
        <v>20</v>
      </c>
      <c r="C21" s="109">
        <v>4.4000000000000004</v>
      </c>
      <c r="D21" s="96">
        <v>0</v>
      </c>
      <c r="E21" s="18">
        <v>4.4000000000000004</v>
      </c>
      <c r="F21" s="73">
        <v>0</v>
      </c>
    </row>
    <row r="22" spans="1:6" ht="15" thickBot="1" x14ac:dyDescent="0.25">
      <c r="A22" s="15">
        <v>481</v>
      </c>
      <c r="B22" s="105" t="s">
        <v>21</v>
      </c>
      <c r="C22" s="110">
        <v>0</v>
      </c>
      <c r="D22" s="75">
        <v>0</v>
      </c>
      <c r="E22" s="22">
        <v>0</v>
      </c>
      <c r="F22" s="76">
        <v>0</v>
      </c>
    </row>
    <row r="23" spans="1:6" s="74" customFormat="1" ht="15.75" thickBot="1" x14ac:dyDescent="0.3">
      <c r="A23" s="13"/>
      <c r="B23" s="93" t="s">
        <v>22</v>
      </c>
      <c r="C23" s="109">
        <v>0</v>
      </c>
      <c r="D23" s="96">
        <v>0</v>
      </c>
      <c r="E23" s="18">
        <v>0</v>
      </c>
      <c r="F23" s="73">
        <v>0</v>
      </c>
    </row>
    <row r="24" spans="1:6" ht="15" thickBot="1" x14ac:dyDescent="0.25">
      <c r="C24" s="61"/>
      <c r="F24" s="77"/>
    </row>
    <row r="25" spans="1:6" ht="15.75" thickBot="1" x14ac:dyDescent="0.3">
      <c r="B25" s="111" t="s">
        <v>39</v>
      </c>
      <c r="C25" s="109">
        <v>26774.78</v>
      </c>
      <c r="D25" s="18">
        <v>1703.3871099999999</v>
      </c>
      <c r="E25" s="18">
        <v>25071.392889999999</v>
      </c>
      <c r="F25" s="73">
        <v>6.3619088933690587E-2</v>
      </c>
    </row>
    <row r="27" spans="1:6" ht="15.75" thickBot="1" x14ac:dyDescent="0.3">
      <c r="D27" s="78"/>
    </row>
    <row r="28" spans="1:6" ht="45.75" thickBot="1" x14ac:dyDescent="0.25">
      <c r="A28" s="39" t="s">
        <v>1</v>
      </c>
      <c r="B28" s="112" t="s">
        <v>2</v>
      </c>
      <c r="C28" s="116" t="str">
        <f>+C4</f>
        <v>Import anual pressupost GV 2021</v>
      </c>
      <c r="D28" s="40" t="str">
        <f>+D4</f>
        <v>Import executat Acum gener 2021</v>
      </c>
      <c r="E28" s="41" t="str">
        <f>+E4</f>
        <v>Diferència Ppto  vs. execució exercici 2021</v>
      </c>
      <c r="F28" s="41" t="str">
        <f>+F4</f>
        <v>Grau d'execució</v>
      </c>
    </row>
    <row r="29" spans="1:6" x14ac:dyDescent="0.2">
      <c r="A29" s="9">
        <v>623</v>
      </c>
      <c r="B29" s="113" t="s">
        <v>40</v>
      </c>
      <c r="C29" s="117">
        <v>410.58</v>
      </c>
      <c r="D29" s="98">
        <v>0</v>
      </c>
      <c r="E29" s="49">
        <v>410.58</v>
      </c>
      <c r="F29" s="79">
        <v>0</v>
      </c>
    </row>
    <row r="30" spans="1:6" x14ac:dyDescent="0.2">
      <c r="A30" s="3">
        <v>625</v>
      </c>
      <c r="B30" s="114" t="s">
        <v>41</v>
      </c>
      <c r="C30" s="118">
        <v>16.63</v>
      </c>
      <c r="D30" s="99">
        <v>0</v>
      </c>
      <c r="E30" s="50">
        <v>16.63</v>
      </c>
      <c r="F30" s="80">
        <v>0</v>
      </c>
    </row>
    <row r="31" spans="1:6" x14ac:dyDescent="0.2">
      <c r="A31" s="3">
        <v>628</v>
      </c>
      <c r="B31" s="114" t="s">
        <v>42</v>
      </c>
      <c r="C31" s="118">
        <v>214.29</v>
      </c>
      <c r="D31" s="99">
        <v>0</v>
      </c>
      <c r="E31" s="50">
        <v>214.29</v>
      </c>
      <c r="F31" s="80">
        <v>0</v>
      </c>
    </row>
    <row r="32" spans="1:6" ht="15" thickBot="1" x14ac:dyDescent="0.25">
      <c r="A32" s="47">
        <v>645</v>
      </c>
      <c r="B32" s="115" t="s">
        <v>43</v>
      </c>
      <c r="C32" s="119">
        <v>58.5</v>
      </c>
      <c r="D32" s="100">
        <v>0</v>
      </c>
      <c r="E32" s="51">
        <v>58.5</v>
      </c>
      <c r="F32" s="81">
        <v>0</v>
      </c>
    </row>
    <row r="33" spans="1:6" ht="15.75" thickBot="1" x14ac:dyDescent="0.3">
      <c r="A33" s="42"/>
      <c r="B33" s="94" t="s">
        <v>44</v>
      </c>
      <c r="C33" s="120">
        <v>700</v>
      </c>
      <c r="D33" s="101">
        <v>0</v>
      </c>
      <c r="E33" s="44">
        <v>700</v>
      </c>
      <c r="F33" s="82">
        <v>0</v>
      </c>
    </row>
    <row r="34" spans="1:6" ht="15" thickBot="1" x14ac:dyDescent="0.25">
      <c r="C34" s="121"/>
      <c r="F34" s="83"/>
    </row>
    <row r="35" spans="1:6" ht="15.75" thickBot="1" x14ac:dyDescent="0.3">
      <c r="B35" s="111" t="s">
        <v>39</v>
      </c>
      <c r="C35" s="109">
        <v>27474.78</v>
      </c>
      <c r="D35" s="18">
        <v>1703.3871099999999</v>
      </c>
      <c r="E35" s="18">
        <v>25771.392889999999</v>
      </c>
      <c r="F35" s="84">
        <v>6.1998207446975005E-2</v>
      </c>
    </row>
    <row r="37" spans="1:6" x14ac:dyDescent="0.2">
      <c r="D37" s="152" t="s">
        <v>67</v>
      </c>
      <c r="E37" s="153" t="s">
        <v>68</v>
      </c>
    </row>
    <row r="38" spans="1:6" x14ac:dyDescent="0.2">
      <c r="D38" s="152" t="s">
        <v>69</v>
      </c>
      <c r="E38" s="154" t="s">
        <v>70</v>
      </c>
    </row>
    <row r="39" spans="1:6" x14ac:dyDescent="0.2">
      <c r="D39" s="152" t="s">
        <v>71</v>
      </c>
      <c r="E39" s="154" t="s">
        <v>72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3185B-3AD5-4919-A172-BF1AE17927E3}">
  <sheetPr>
    <pageSetUpPr fitToPage="1"/>
  </sheetPr>
  <dimension ref="A2:F29"/>
  <sheetViews>
    <sheetView zoomScaleNormal="100" workbookViewId="0">
      <pane xSplit="1" ySplit="4" topLeftCell="B5" activePane="bottomRight" state="frozen"/>
      <selection activeCell="E22" sqref="E22"/>
      <selection pane="topRight" activeCell="E22" sqref="E22"/>
      <selection pane="bottomLeft" activeCell="E22" sqref="E22"/>
      <selection pane="bottomRight" sqref="A1:A1048576"/>
    </sheetView>
  </sheetViews>
  <sheetFormatPr baseColWidth="10" defaultRowHeight="12.75" x14ac:dyDescent="0.2"/>
  <cols>
    <col min="1" max="1" width="6.7109375" bestFit="1" customWidth="1"/>
    <col min="2" max="2" width="61.7109375" customWidth="1"/>
    <col min="3" max="3" width="18.140625" customWidth="1"/>
    <col min="4" max="4" width="15.7109375" customWidth="1"/>
    <col min="5" max="5" width="14.140625" bestFit="1" customWidth="1"/>
    <col min="6" max="6" width="13.5703125" style="85" customWidth="1"/>
    <col min="8" max="8" width="16.42578125" bestFit="1" customWidth="1"/>
  </cols>
  <sheetData>
    <row r="2" spans="1:6" ht="23.25" customHeight="1" x14ac:dyDescent="0.2">
      <c r="A2" s="140" t="s">
        <v>24</v>
      </c>
      <c r="B2" s="140"/>
      <c r="C2" s="140"/>
      <c r="D2" s="140"/>
      <c r="E2" s="140"/>
      <c r="F2" s="140"/>
    </row>
    <row r="3" spans="1:6" ht="13.5" thickBot="1" x14ac:dyDescent="0.25">
      <c r="C3" s="19" t="s">
        <v>17</v>
      </c>
    </row>
    <row r="4" spans="1:6" ht="60.75" customHeight="1" thickBot="1" x14ac:dyDescent="0.25">
      <c r="A4" s="7" t="s">
        <v>25</v>
      </c>
      <c r="B4" s="7" t="s">
        <v>26</v>
      </c>
      <c r="C4" s="7" t="str">
        <f>+'PPTO ing Anual GVA 2021'!C4</f>
        <v>Import anual pressupost GV 2021</v>
      </c>
      <c r="D4" s="7" t="str">
        <f>+'Execu. Ppto. Desp. 01_2021'!D4</f>
        <v>Import executat Acum gener 2021</v>
      </c>
      <c r="E4" s="8" t="str">
        <f>+'Execu. Ppto. Desp. 01_2021'!E4</f>
        <v>Diferència Ppto  vs. execució exercici 2021</v>
      </c>
      <c r="F4" s="67" t="s">
        <v>45</v>
      </c>
    </row>
    <row r="5" spans="1:6" s="2" customFormat="1" ht="15.75" thickBot="1" x14ac:dyDescent="0.3">
      <c r="A5" s="13">
        <v>31101</v>
      </c>
      <c r="B5" s="24" t="s">
        <v>28</v>
      </c>
      <c r="C5" s="25">
        <v>4302.21</v>
      </c>
      <c r="D5" s="25">
        <v>23.236999999999998</v>
      </c>
      <c r="E5" s="18">
        <v>4278.973</v>
      </c>
      <c r="F5" s="73">
        <v>5.4011775343370035E-3</v>
      </c>
    </row>
    <row r="6" spans="1:6" ht="15" thickBot="1" x14ac:dyDescent="0.25">
      <c r="A6" s="26"/>
      <c r="B6" s="27" t="s">
        <v>27</v>
      </c>
      <c r="C6" s="28">
        <v>4302.21</v>
      </c>
      <c r="D6" s="28">
        <v>23.236999999999998</v>
      </c>
      <c r="E6" s="86">
        <v>4278.973</v>
      </c>
      <c r="F6" s="87">
        <v>5.4011775343370035E-3</v>
      </c>
    </row>
    <row r="7" spans="1:6" s="2" customFormat="1" ht="15.75" thickBot="1" x14ac:dyDescent="0.3">
      <c r="A7" s="13">
        <v>39099</v>
      </c>
      <c r="B7" s="24" t="s">
        <v>29</v>
      </c>
      <c r="C7" s="25">
        <v>2031.1799999999998</v>
      </c>
      <c r="D7" s="25">
        <v>17.38091</v>
      </c>
      <c r="E7" s="18">
        <v>2013.7990899999998</v>
      </c>
      <c r="F7" s="73">
        <v>8.5570505814354225E-3</v>
      </c>
    </row>
    <row r="8" spans="1:6" ht="14.25" x14ac:dyDescent="0.2">
      <c r="A8" s="5"/>
      <c r="B8" s="6" t="s">
        <v>30</v>
      </c>
      <c r="C8" s="23">
        <v>1371.58</v>
      </c>
      <c r="D8" s="23">
        <v>3.9015</v>
      </c>
      <c r="E8" s="88">
        <v>1367.6785</v>
      </c>
      <c r="F8" s="89">
        <v>2.8445296665159888E-3</v>
      </c>
    </row>
    <row r="9" spans="1:6" ht="15" thickBot="1" x14ac:dyDescent="0.25">
      <c r="A9" s="11"/>
      <c r="B9" s="12" t="s">
        <v>31</v>
      </c>
      <c r="C9" s="29">
        <v>659.6</v>
      </c>
      <c r="D9" s="29">
        <v>13.47941</v>
      </c>
      <c r="E9" s="21">
        <v>646.12058999999999</v>
      </c>
      <c r="F9" s="72">
        <v>2.0435733778047301E-2</v>
      </c>
    </row>
    <row r="10" spans="1:6" s="2" customFormat="1" ht="15.75" thickBot="1" x14ac:dyDescent="0.3">
      <c r="A10" s="13">
        <v>40200</v>
      </c>
      <c r="B10" s="24" t="s">
        <v>32</v>
      </c>
      <c r="C10" s="25">
        <v>600</v>
      </c>
      <c r="D10" s="25">
        <v>0</v>
      </c>
      <c r="E10" s="18">
        <v>600</v>
      </c>
      <c r="F10" s="73">
        <v>0</v>
      </c>
    </row>
    <row r="11" spans="1:6" ht="15" thickBot="1" x14ac:dyDescent="0.25">
      <c r="A11" s="26"/>
      <c r="B11" s="27" t="s">
        <v>34</v>
      </c>
      <c r="C11" s="28">
        <v>600</v>
      </c>
      <c r="D11" s="28">
        <v>0</v>
      </c>
      <c r="E11" s="86">
        <v>600</v>
      </c>
      <c r="F11" s="87">
        <v>0</v>
      </c>
    </row>
    <row r="12" spans="1:6" ht="15.75" thickBot="1" x14ac:dyDescent="0.3">
      <c r="A12" s="13">
        <v>40200</v>
      </c>
      <c r="B12" s="24" t="s">
        <v>48</v>
      </c>
      <c r="C12" s="25">
        <v>30</v>
      </c>
      <c r="D12" s="25">
        <v>0</v>
      </c>
      <c r="E12" s="18">
        <v>30</v>
      </c>
      <c r="F12" s="73">
        <v>0</v>
      </c>
    </row>
    <row r="13" spans="1:6" ht="15" thickBot="1" x14ac:dyDescent="0.25">
      <c r="A13" s="26"/>
      <c r="B13" s="27" t="s">
        <v>49</v>
      </c>
      <c r="C13" s="28">
        <v>30</v>
      </c>
      <c r="D13" s="28">
        <v>0</v>
      </c>
      <c r="E13" s="86">
        <v>30</v>
      </c>
      <c r="F13" s="87">
        <v>0</v>
      </c>
    </row>
    <row r="14" spans="1:6" s="2" customFormat="1" ht="15.75" thickBot="1" x14ac:dyDescent="0.3">
      <c r="A14" s="13">
        <v>43000</v>
      </c>
      <c r="B14" s="24" t="s">
        <v>33</v>
      </c>
      <c r="C14" s="25">
        <v>18655.09</v>
      </c>
      <c r="D14" s="25">
        <v>0</v>
      </c>
      <c r="E14" s="18">
        <v>18655.09</v>
      </c>
      <c r="F14" s="73">
        <v>0</v>
      </c>
    </row>
    <row r="15" spans="1:6" ht="15" thickBot="1" x14ac:dyDescent="0.25">
      <c r="A15" s="26"/>
      <c r="B15" s="27" t="s">
        <v>34</v>
      </c>
      <c r="C15" s="28">
        <v>18655.09</v>
      </c>
      <c r="D15" s="28">
        <v>0</v>
      </c>
      <c r="E15" s="86">
        <v>18655.09</v>
      </c>
      <c r="F15" s="87">
        <v>0</v>
      </c>
    </row>
    <row r="16" spans="1:6" ht="15.75" thickBot="1" x14ac:dyDescent="0.3">
      <c r="A16" s="13">
        <v>4600</v>
      </c>
      <c r="B16" s="24" t="s">
        <v>50</v>
      </c>
      <c r="C16" s="25">
        <v>105</v>
      </c>
      <c r="D16" s="25">
        <v>0</v>
      </c>
      <c r="E16" s="18">
        <v>105</v>
      </c>
      <c r="F16" s="73">
        <v>0</v>
      </c>
    </row>
    <row r="17" spans="1:6" ht="15" thickBot="1" x14ac:dyDescent="0.25">
      <c r="A17" s="26"/>
      <c r="B17" s="27" t="str">
        <f>+B13</f>
        <v>Subvencions</v>
      </c>
      <c r="C17" s="28">
        <v>105</v>
      </c>
      <c r="D17" s="28">
        <v>0</v>
      </c>
      <c r="E17" s="86">
        <v>105</v>
      </c>
      <c r="F17" s="87">
        <v>0</v>
      </c>
    </row>
    <row r="18" spans="1:6" ht="15.75" thickBot="1" x14ac:dyDescent="0.3">
      <c r="A18" s="13">
        <v>46100</v>
      </c>
      <c r="B18" s="24" t="s">
        <v>51</v>
      </c>
      <c r="C18" s="25">
        <v>250</v>
      </c>
      <c r="D18" s="25">
        <v>0</v>
      </c>
      <c r="E18" s="18">
        <v>250</v>
      </c>
      <c r="F18" s="73">
        <v>0</v>
      </c>
    </row>
    <row r="19" spans="1:6" ht="15" thickBot="1" x14ac:dyDescent="0.25">
      <c r="A19" s="26"/>
      <c r="B19" s="27" t="str">
        <f>+B17</f>
        <v>Subvencions</v>
      </c>
      <c r="C19" s="28">
        <v>250</v>
      </c>
      <c r="D19" s="28">
        <v>0</v>
      </c>
      <c r="E19" s="86">
        <v>250</v>
      </c>
      <c r="F19" s="87">
        <v>0</v>
      </c>
    </row>
    <row r="20" spans="1:6" s="2" customFormat="1" ht="15.75" thickBot="1" x14ac:dyDescent="0.3">
      <c r="A20" s="13">
        <v>52000</v>
      </c>
      <c r="B20" s="24" t="s">
        <v>35</v>
      </c>
      <c r="C20" s="25">
        <v>2</v>
      </c>
      <c r="D20" s="25">
        <v>0</v>
      </c>
      <c r="E20" s="18">
        <v>2</v>
      </c>
      <c r="F20" s="73">
        <v>0</v>
      </c>
    </row>
    <row r="21" spans="1:6" ht="15" thickBot="1" x14ac:dyDescent="0.25">
      <c r="A21" s="26"/>
      <c r="B21" s="27" t="s">
        <v>36</v>
      </c>
      <c r="C21" s="28">
        <v>2</v>
      </c>
      <c r="D21" s="28">
        <v>0</v>
      </c>
      <c r="E21" s="86">
        <v>2</v>
      </c>
      <c r="F21" s="87">
        <v>0</v>
      </c>
    </row>
    <row r="22" spans="1:6" s="2" customFormat="1" ht="15.75" thickBot="1" x14ac:dyDescent="0.3">
      <c r="A22" s="13">
        <v>54001</v>
      </c>
      <c r="B22" s="24" t="s">
        <v>37</v>
      </c>
      <c r="C22" s="25">
        <v>799.3</v>
      </c>
      <c r="D22" s="25">
        <v>0.3</v>
      </c>
      <c r="E22" s="18">
        <v>799</v>
      </c>
      <c r="F22" s="73">
        <v>3.7532841236081571E-4</v>
      </c>
    </row>
    <row r="23" spans="1:6" ht="15" thickBot="1" x14ac:dyDescent="0.25">
      <c r="A23" s="30"/>
      <c r="B23" s="31" t="s">
        <v>38</v>
      </c>
      <c r="C23" s="32">
        <v>799.3</v>
      </c>
      <c r="D23" s="32">
        <v>0.3</v>
      </c>
      <c r="E23" s="90">
        <v>799</v>
      </c>
      <c r="F23" s="91">
        <v>3.7532841236081571E-4</v>
      </c>
    </row>
    <row r="25" spans="1:6" ht="15.75" x14ac:dyDescent="0.25">
      <c r="B25" s="33" t="s">
        <v>0</v>
      </c>
      <c r="C25" s="34">
        <v>26744.78</v>
      </c>
      <c r="D25" s="34">
        <v>40.917909999999992</v>
      </c>
      <c r="E25" s="34">
        <v>26703.862089999999</v>
      </c>
      <c r="F25" s="92">
        <v>1.5299400481140616E-3</v>
      </c>
    </row>
    <row r="27" spans="1:6" x14ac:dyDescent="0.2">
      <c r="D27" s="152" t="s">
        <v>67</v>
      </c>
      <c r="E27" s="153" t="s">
        <v>68</v>
      </c>
    </row>
    <row r="28" spans="1:6" x14ac:dyDescent="0.2">
      <c r="D28" s="152" t="s">
        <v>69</v>
      </c>
      <c r="E28" s="154" t="s">
        <v>70</v>
      </c>
    </row>
    <row r="29" spans="1:6" x14ac:dyDescent="0.2">
      <c r="D29" s="152" t="s">
        <v>71</v>
      </c>
      <c r="E29" s="154" t="s">
        <v>72</v>
      </c>
    </row>
  </sheetData>
  <sheetProtection selectLockedCells="1" selectUnlockedCells="1"/>
  <mergeCells count="1">
    <mergeCell ref="A2:F2"/>
  </mergeCells>
  <printOptions horizontalCentered="1"/>
  <pageMargins left="0.7" right="0.7" top="0.75" bottom="0.75" header="0.3" footer="0.3"/>
  <pageSetup paperSize="9" scale="56" firstPageNumber="0" fitToHeight="0" orientation="portrait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46D5C-6EC1-4F32-BC10-7D33D5BD29B2}">
  <sheetPr>
    <pageSetUpPr fitToPage="1"/>
  </sheetPr>
  <dimension ref="A2:F40"/>
  <sheetViews>
    <sheetView workbookViewId="0">
      <pane xSplit="1" ySplit="4" topLeftCell="B13" activePane="bottomRight" state="frozen"/>
      <selection activeCell="E16" sqref="E16"/>
      <selection pane="topRight" activeCell="E16" sqref="E16"/>
      <selection pane="bottomLeft" activeCell="E16" sqref="E16"/>
      <selection pane="bottomRight" activeCell="D38" sqref="D38:E40"/>
    </sheetView>
  </sheetViews>
  <sheetFormatPr baseColWidth="10" defaultColWidth="10.5703125" defaultRowHeight="14.25" x14ac:dyDescent="0.2"/>
  <cols>
    <col min="1" max="1" width="11.85546875" style="65" bestFit="1" customWidth="1"/>
    <col min="2" max="2" width="51.140625" style="65" bestFit="1" customWidth="1"/>
    <col min="3" max="3" width="16.140625" style="65" bestFit="1" customWidth="1"/>
    <col min="4" max="4" width="15.7109375" style="65" bestFit="1" customWidth="1"/>
    <col min="5" max="5" width="16.85546875" style="65" bestFit="1" customWidth="1"/>
    <col min="6" max="6" width="14.28515625" style="65" bestFit="1" customWidth="1"/>
    <col min="7" max="16384" width="10.5703125" style="65"/>
  </cols>
  <sheetData>
    <row r="2" spans="1:6" ht="23.25" customHeight="1" x14ac:dyDescent="0.2">
      <c r="A2" s="140" t="s">
        <v>23</v>
      </c>
      <c r="B2" s="140"/>
      <c r="C2" s="140"/>
      <c r="D2" s="140"/>
      <c r="E2" s="140"/>
      <c r="F2" s="140"/>
    </row>
    <row r="3" spans="1:6" ht="17.25" customHeight="1" thickBot="1" x14ac:dyDescent="0.25">
      <c r="F3" s="19" t="s">
        <v>17</v>
      </c>
    </row>
    <row r="4" spans="1:6" ht="45" customHeight="1" thickBot="1" x14ac:dyDescent="0.25">
      <c r="A4" s="7" t="s">
        <v>1</v>
      </c>
      <c r="B4" s="95" t="s">
        <v>2</v>
      </c>
      <c r="C4" s="97" t="str">
        <f>+'PPTO despeses Anual GVA 2021'!C4</f>
        <v>Import anual pressupost GV 2021</v>
      </c>
      <c r="D4" s="66" t="s">
        <v>54</v>
      </c>
      <c r="E4" s="8" t="s">
        <v>53</v>
      </c>
      <c r="F4" s="67" t="s">
        <v>45</v>
      </c>
    </row>
    <row r="5" spans="1:6" x14ac:dyDescent="0.2">
      <c r="A5" s="9">
        <v>130</v>
      </c>
      <c r="B5" s="102" t="s">
        <v>3</v>
      </c>
      <c r="C5" s="106">
        <v>9644.66</v>
      </c>
      <c r="D5" s="128">
        <v>1521.7211599999998</v>
      </c>
      <c r="E5" s="17">
        <v>8122.9388399999998</v>
      </c>
      <c r="F5" s="69">
        <v>0.15777862153772138</v>
      </c>
    </row>
    <row r="6" spans="1:6" x14ac:dyDescent="0.2">
      <c r="A6" s="3">
        <v>143</v>
      </c>
      <c r="B6" s="103" t="s">
        <v>4</v>
      </c>
      <c r="C6" s="107">
        <v>2915.93</v>
      </c>
      <c r="D6" s="130">
        <v>146.65215000000001</v>
      </c>
      <c r="E6" s="20">
        <v>2769.2778499999999</v>
      </c>
      <c r="F6" s="70">
        <v>5.029343982880248E-2</v>
      </c>
    </row>
    <row r="7" spans="1:6" ht="15" thickBot="1" x14ac:dyDescent="0.25">
      <c r="A7" s="11">
        <v>160</v>
      </c>
      <c r="B7" s="104" t="s">
        <v>5</v>
      </c>
      <c r="C7" s="108">
        <v>3365.46</v>
      </c>
      <c r="D7" s="131">
        <v>518.03988000000004</v>
      </c>
      <c r="E7" s="21">
        <v>2847.4201199999998</v>
      </c>
      <c r="F7" s="72">
        <v>0.15392840206093669</v>
      </c>
    </row>
    <row r="8" spans="1:6" s="74" customFormat="1" ht="15.75" thickBot="1" x14ac:dyDescent="0.3">
      <c r="A8" s="13"/>
      <c r="B8" s="93" t="s">
        <v>6</v>
      </c>
      <c r="C8" s="109">
        <v>15926.05</v>
      </c>
      <c r="D8" s="96">
        <v>2186.4131900000002</v>
      </c>
      <c r="E8" s="18">
        <v>13739.63681</v>
      </c>
      <c r="F8" s="73">
        <v>0.13728534005607168</v>
      </c>
    </row>
    <row r="9" spans="1:6" x14ac:dyDescent="0.2">
      <c r="A9" s="9">
        <v>202</v>
      </c>
      <c r="B9" s="102" t="s">
        <v>8</v>
      </c>
      <c r="C9" s="106">
        <v>93.22</v>
      </c>
      <c r="D9" s="128">
        <v>102.78214999999999</v>
      </c>
      <c r="E9" s="17">
        <v>-9.5621499999999884</v>
      </c>
      <c r="F9" s="69">
        <v>1.1025761639133231</v>
      </c>
    </row>
    <row r="10" spans="1:6" x14ac:dyDescent="0.2">
      <c r="A10" s="3">
        <v>213</v>
      </c>
      <c r="B10" s="103" t="s">
        <v>9</v>
      </c>
      <c r="C10" s="107">
        <v>3261.58</v>
      </c>
      <c r="D10" s="130">
        <v>397.77570999999989</v>
      </c>
      <c r="E10" s="20">
        <v>2863.80429</v>
      </c>
      <c r="F10" s="70">
        <v>0.12195798048798431</v>
      </c>
    </row>
    <row r="11" spans="1:6" x14ac:dyDescent="0.2">
      <c r="A11" s="3">
        <v>221</v>
      </c>
      <c r="B11" s="103" t="s">
        <v>10</v>
      </c>
      <c r="C11" s="107">
        <v>1066.6500000000001</v>
      </c>
      <c r="D11" s="130">
        <v>152.07449</v>
      </c>
      <c r="E11" s="20">
        <v>914.57551000000012</v>
      </c>
      <c r="F11" s="70">
        <v>0.14257206206346973</v>
      </c>
    </row>
    <row r="12" spans="1:6" x14ac:dyDescent="0.2">
      <c r="A12" s="3">
        <v>223</v>
      </c>
      <c r="B12" s="103" t="s">
        <v>11</v>
      </c>
      <c r="C12" s="107">
        <v>337.4</v>
      </c>
      <c r="D12" s="130">
        <v>8.8751800000000003</v>
      </c>
      <c r="E12" s="20">
        <v>328.52481999999998</v>
      </c>
      <c r="F12" s="70">
        <v>2.6304623592175461E-2</v>
      </c>
    </row>
    <row r="13" spans="1:6" x14ac:dyDescent="0.2">
      <c r="A13" s="3">
        <v>224</v>
      </c>
      <c r="B13" s="103" t="s">
        <v>12</v>
      </c>
      <c r="C13" s="107">
        <v>389.1</v>
      </c>
      <c r="D13" s="130">
        <v>232.56256999999999</v>
      </c>
      <c r="E13" s="20">
        <v>156.53743000000003</v>
      </c>
      <c r="F13" s="70">
        <v>0.5976935749164739</v>
      </c>
    </row>
    <row r="14" spans="1:6" x14ac:dyDescent="0.2">
      <c r="A14" s="122">
        <v>226</v>
      </c>
      <c r="B14" s="123" t="s">
        <v>13</v>
      </c>
      <c r="C14" s="124">
        <v>1059.45</v>
      </c>
      <c r="D14" s="130">
        <v>117.81089</v>
      </c>
      <c r="E14" s="20">
        <v>941.63911000000007</v>
      </c>
      <c r="F14" s="70">
        <v>0.11120004719429892</v>
      </c>
    </row>
    <row r="15" spans="1:6" x14ac:dyDescent="0.2">
      <c r="A15" s="3">
        <v>227</v>
      </c>
      <c r="B15" s="103" t="s">
        <v>14</v>
      </c>
      <c r="C15" s="107">
        <v>3625.89</v>
      </c>
      <c r="D15" s="130">
        <v>71.789690000000007</v>
      </c>
      <c r="E15" s="20">
        <v>3554.1003099999998</v>
      </c>
      <c r="F15" s="70">
        <v>1.979919137094617E-2</v>
      </c>
    </row>
    <row r="16" spans="1:6" x14ac:dyDescent="0.2">
      <c r="A16" s="3">
        <v>249</v>
      </c>
      <c r="B16" s="103" t="s">
        <v>15</v>
      </c>
      <c r="C16" s="107">
        <v>501.2</v>
      </c>
      <c r="D16" s="130">
        <v>46.356819999999999</v>
      </c>
      <c r="E16" s="20">
        <v>454.84317999999996</v>
      </c>
      <c r="F16" s="70">
        <v>9.2491660015961694E-2</v>
      </c>
    </row>
    <row r="17" spans="1:6" ht="15" thickBot="1" x14ac:dyDescent="0.25">
      <c r="A17" s="11">
        <v>290</v>
      </c>
      <c r="B17" s="104" t="s">
        <v>16</v>
      </c>
      <c r="C17" s="108">
        <v>509.84</v>
      </c>
      <c r="D17" s="132">
        <v>41.615429999999996</v>
      </c>
      <c r="E17" s="126">
        <v>468.22456999999997</v>
      </c>
      <c r="F17" s="127">
        <v>8.162449003608975E-2</v>
      </c>
    </row>
    <row r="18" spans="1:6" s="74" customFormat="1" ht="15.75" thickBot="1" x14ac:dyDescent="0.3">
      <c r="A18" s="13"/>
      <c r="B18" s="93" t="s">
        <v>7</v>
      </c>
      <c r="C18" s="109">
        <v>10844.33</v>
      </c>
      <c r="D18" s="96">
        <v>1171.64293</v>
      </c>
      <c r="E18" s="18">
        <v>9672.6870699999999</v>
      </c>
      <c r="F18" s="73">
        <v>0.10804198415208685</v>
      </c>
    </row>
    <row r="19" spans="1:6" x14ac:dyDescent="0.2">
      <c r="A19" s="9">
        <v>310</v>
      </c>
      <c r="B19" s="102" t="s">
        <v>18</v>
      </c>
      <c r="C19" s="106">
        <v>0</v>
      </c>
      <c r="D19" s="68">
        <v>0</v>
      </c>
      <c r="E19" s="17">
        <v>0</v>
      </c>
      <c r="F19" s="69">
        <v>0</v>
      </c>
    </row>
    <row r="20" spans="1:6" ht="15" thickBot="1" x14ac:dyDescent="0.25">
      <c r="A20" s="11">
        <v>359</v>
      </c>
      <c r="B20" s="104" t="s">
        <v>19</v>
      </c>
      <c r="C20" s="108">
        <v>4.4000000000000004</v>
      </c>
      <c r="D20" s="71">
        <v>0</v>
      </c>
      <c r="E20" s="21">
        <v>4.4000000000000004</v>
      </c>
      <c r="F20" s="72">
        <v>0</v>
      </c>
    </row>
    <row r="21" spans="1:6" s="74" customFormat="1" ht="15.75" thickBot="1" x14ac:dyDescent="0.3">
      <c r="A21" s="13"/>
      <c r="B21" s="93" t="s">
        <v>20</v>
      </c>
      <c r="C21" s="109">
        <v>4.4000000000000004</v>
      </c>
      <c r="D21" s="96">
        <v>0</v>
      </c>
      <c r="E21" s="18">
        <v>4.4000000000000004</v>
      </c>
      <c r="F21" s="73">
        <v>0</v>
      </c>
    </row>
    <row r="22" spans="1:6" ht="15" thickBot="1" x14ac:dyDescent="0.25">
      <c r="A22" s="15">
        <v>481</v>
      </c>
      <c r="B22" s="105" t="s">
        <v>21</v>
      </c>
      <c r="C22" s="110">
        <v>0</v>
      </c>
      <c r="D22" s="75">
        <v>0</v>
      </c>
      <c r="E22" s="22">
        <v>0</v>
      </c>
      <c r="F22" s="76">
        <v>0</v>
      </c>
    </row>
    <row r="23" spans="1:6" s="74" customFormat="1" ht="15.75" thickBot="1" x14ac:dyDescent="0.3">
      <c r="A23" s="13"/>
      <c r="B23" s="93" t="s">
        <v>22</v>
      </c>
      <c r="C23" s="109">
        <v>0</v>
      </c>
      <c r="D23" s="96">
        <v>0</v>
      </c>
      <c r="E23" s="18">
        <v>0</v>
      </c>
      <c r="F23" s="73">
        <v>0</v>
      </c>
    </row>
    <row r="24" spans="1:6" ht="15" thickBot="1" x14ac:dyDescent="0.25">
      <c r="C24" s="61"/>
      <c r="F24" s="77"/>
    </row>
    <row r="25" spans="1:6" ht="15.75" thickBot="1" x14ac:dyDescent="0.3">
      <c r="B25" s="111" t="s">
        <v>39</v>
      </c>
      <c r="C25" s="109">
        <v>26774.78</v>
      </c>
      <c r="D25" s="18">
        <v>3358.0561200000002</v>
      </c>
      <c r="E25" s="18">
        <v>23416.723879999998</v>
      </c>
      <c r="F25" s="73">
        <v>0.125418626035396</v>
      </c>
    </row>
    <row r="27" spans="1:6" ht="15.75" thickBot="1" x14ac:dyDescent="0.3">
      <c r="D27" s="78"/>
    </row>
    <row r="28" spans="1:6" ht="45.75" thickBot="1" x14ac:dyDescent="0.25">
      <c r="A28" s="39" t="s">
        <v>1</v>
      </c>
      <c r="B28" s="112" t="s">
        <v>2</v>
      </c>
      <c r="C28" s="116" t="str">
        <f>+C4</f>
        <v>Import anual pressupost GV 2021</v>
      </c>
      <c r="D28" s="40" t="str">
        <f>+D4</f>
        <v>Import executat Acum febrer 2021</v>
      </c>
      <c r="E28" s="41" t="str">
        <f>+E4</f>
        <v>Diferència Ppto  vs. execució exercici 2021</v>
      </c>
      <c r="F28" s="41" t="str">
        <f>+F4</f>
        <v>Grau d'execució</v>
      </c>
    </row>
    <row r="29" spans="1:6" x14ac:dyDescent="0.2">
      <c r="A29" s="9">
        <v>623</v>
      </c>
      <c r="B29" s="113" t="s">
        <v>40</v>
      </c>
      <c r="C29" s="117">
        <v>410.58</v>
      </c>
      <c r="D29" s="98">
        <v>0</v>
      </c>
      <c r="E29" s="49">
        <v>410.58</v>
      </c>
      <c r="F29" s="79">
        <v>0</v>
      </c>
    </row>
    <row r="30" spans="1:6" x14ac:dyDescent="0.2">
      <c r="A30" s="3">
        <v>625</v>
      </c>
      <c r="B30" s="114" t="s">
        <v>41</v>
      </c>
      <c r="C30" s="118">
        <v>16.63</v>
      </c>
      <c r="D30" s="99">
        <v>0</v>
      </c>
      <c r="E30" s="50">
        <v>16.63</v>
      </c>
      <c r="F30" s="80">
        <v>0</v>
      </c>
    </row>
    <row r="31" spans="1:6" x14ac:dyDescent="0.2">
      <c r="A31" s="3">
        <v>628</v>
      </c>
      <c r="B31" s="114" t="s">
        <v>42</v>
      </c>
      <c r="C31" s="118">
        <v>214.29</v>
      </c>
      <c r="D31" s="99">
        <v>1.3263</v>
      </c>
      <c r="E31" s="50">
        <v>212.96369999999999</v>
      </c>
      <c r="F31" s="80">
        <v>6.1892762144757111E-3</v>
      </c>
    </row>
    <row r="32" spans="1:6" x14ac:dyDescent="0.2">
      <c r="A32" s="11">
        <v>642</v>
      </c>
      <c r="B32" s="141" t="s">
        <v>66</v>
      </c>
      <c r="C32" s="142">
        <v>0</v>
      </c>
      <c r="D32" s="143">
        <v>4.8173999999999992</v>
      </c>
      <c r="E32" s="50">
        <v>-4.8173999999999992</v>
      </c>
      <c r="F32" s="80" t="e">
        <v>#DIV/0!</v>
      </c>
    </row>
    <row r="33" spans="1:6" ht="15" thickBot="1" x14ac:dyDescent="0.25">
      <c r="A33" s="47">
        <v>645</v>
      </c>
      <c r="B33" s="115" t="s">
        <v>43</v>
      </c>
      <c r="C33" s="119">
        <v>58.5</v>
      </c>
      <c r="D33" s="100">
        <v>0</v>
      </c>
      <c r="E33" s="51">
        <v>58.5</v>
      </c>
      <c r="F33" s="81">
        <v>0</v>
      </c>
    </row>
    <row r="34" spans="1:6" ht="15.75" thickBot="1" x14ac:dyDescent="0.3">
      <c r="A34" s="42"/>
      <c r="B34" s="94" t="s">
        <v>44</v>
      </c>
      <c r="C34" s="120">
        <v>700</v>
      </c>
      <c r="D34" s="101">
        <v>6.1436999999999991</v>
      </c>
      <c r="E34" s="44">
        <v>693.85630000000003</v>
      </c>
      <c r="F34" s="82">
        <v>8.7767142857142835E-3</v>
      </c>
    </row>
    <row r="35" spans="1:6" ht="15" thickBot="1" x14ac:dyDescent="0.25">
      <c r="C35" s="121"/>
      <c r="F35" s="83"/>
    </row>
    <row r="36" spans="1:6" ht="15.75" thickBot="1" x14ac:dyDescent="0.3">
      <c r="B36" s="111" t="s">
        <v>39</v>
      </c>
      <c r="C36" s="109">
        <v>27474.78</v>
      </c>
      <c r="D36" s="18">
        <v>3364.1998200000003</v>
      </c>
      <c r="E36" s="18">
        <v>24110.580179999997</v>
      </c>
      <c r="F36" s="84">
        <v>0.12244683378720414</v>
      </c>
    </row>
    <row r="38" spans="1:6" x14ac:dyDescent="0.2">
      <c r="D38" s="152" t="s">
        <v>67</v>
      </c>
      <c r="E38" s="153" t="s">
        <v>68</v>
      </c>
    </row>
    <row r="39" spans="1:6" x14ac:dyDescent="0.2">
      <c r="D39" s="152" t="s">
        <v>69</v>
      </c>
      <c r="E39" s="154" t="s">
        <v>70</v>
      </c>
    </row>
    <row r="40" spans="1:6" x14ac:dyDescent="0.2">
      <c r="D40" s="152" t="s">
        <v>71</v>
      </c>
      <c r="E40" s="154" t="s">
        <v>72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02EA3-B2A3-47CD-A213-151F09FD7EFC}">
  <sheetPr>
    <pageSetUpPr fitToPage="1"/>
  </sheetPr>
  <dimension ref="A2:F29"/>
  <sheetViews>
    <sheetView zoomScaleNormal="100" workbookViewId="0">
      <pane xSplit="1" ySplit="4" topLeftCell="B5" activePane="bottomRight" state="frozen"/>
      <selection activeCell="E22" sqref="E22"/>
      <selection pane="topRight" activeCell="E22" sqref="E22"/>
      <selection pane="bottomLeft" activeCell="E22" sqref="E22"/>
      <selection pane="bottomRight" activeCell="D27" sqref="D27:E29"/>
    </sheetView>
  </sheetViews>
  <sheetFormatPr baseColWidth="10" defaultRowHeight="12.75" x14ac:dyDescent="0.2"/>
  <cols>
    <col min="1" max="1" width="6.7109375" bestFit="1" customWidth="1"/>
    <col min="2" max="2" width="61.7109375" customWidth="1"/>
    <col min="3" max="3" width="18.140625" customWidth="1"/>
    <col min="4" max="4" width="15.7109375" customWidth="1"/>
    <col min="5" max="5" width="14.140625" bestFit="1" customWidth="1"/>
    <col min="6" max="6" width="13.5703125" style="85" customWidth="1"/>
    <col min="8" max="8" width="16.42578125" bestFit="1" customWidth="1"/>
  </cols>
  <sheetData>
    <row r="2" spans="1:6" ht="23.25" customHeight="1" x14ac:dyDescent="0.2">
      <c r="A2" s="140" t="s">
        <v>24</v>
      </c>
      <c r="B2" s="140"/>
      <c r="C2" s="140"/>
      <c r="D2" s="140"/>
      <c r="E2" s="140"/>
      <c r="F2" s="140"/>
    </row>
    <row r="3" spans="1:6" ht="13.5" thickBot="1" x14ac:dyDescent="0.25">
      <c r="C3" s="19" t="s">
        <v>17</v>
      </c>
    </row>
    <row r="4" spans="1:6" ht="60.75" customHeight="1" thickBot="1" x14ac:dyDescent="0.25">
      <c r="A4" s="7" t="s">
        <v>25</v>
      </c>
      <c r="B4" s="7" t="s">
        <v>26</v>
      </c>
      <c r="C4" s="7" t="str">
        <f>+'PPTO ing Anual GVA 2021'!C4</f>
        <v>Import anual pressupost GV 2021</v>
      </c>
      <c r="D4" s="7" t="str">
        <f>+'Execu. Ppto. Desp. 02_2021'!D4</f>
        <v>Import executat Acum febrer 2021</v>
      </c>
      <c r="E4" s="8" t="str">
        <f>+'Execu. Ppto. Desp. 01_2021'!E4</f>
        <v>Diferència Ppto  vs. execució exercici 2021</v>
      </c>
      <c r="F4" s="67" t="s">
        <v>45</v>
      </c>
    </row>
    <row r="5" spans="1:6" s="2" customFormat="1" ht="15.75" thickBot="1" x14ac:dyDescent="0.3">
      <c r="A5" s="13">
        <v>31101</v>
      </c>
      <c r="B5" s="24" t="s">
        <v>28</v>
      </c>
      <c r="C5" s="25">
        <v>4302.21</v>
      </c>
      <c r="D5" s="25">
        <v>52.746650000000002</v>
      </c>
      <c r="E5" s="18">
        <v>4249.46335</v>
      </c>
      <c r="F5" s="73">
        <v>1.2260361535117998E-2</v>
      </c>
    </row>
    <row r="6" spans="1:6" ht="15" thickBot="1" x14ac:dyDescent="0.25">
      <c r="A6" s="26"/>
      <c r="B6" s="27" t="s">
        <v>27</v>
      </c>
      <c r="C6" s="28">
        <v>4302.21</v>
      </c>
      <c r="D6" s="28">
        <v>52.746650000000002</v>
      </c>
      <c r="E6" s="86">
        <v>4249.46335</v>
      </c>
      <c r="F6" s="87">
        <v>1.2260361535117998E-2</v>
      </c>
    </row>
    <row r="7" spans="1:6" s="2" customFormat="1" ht="15.75" thickBot="1" x14ac:dyDescent="0.3">
      <c r="A7" s="13">
        <v>39099</v>
      </c>
      <c r="B7" s="24" t="s">
        <v>29</v>
      </c>
      <c r="C7" s="25">
        <v>2031.1799999999998</v>
      </c>
      <c r="D7" s="25">
        <v>116.30490999999998</v>
      </c>
      <c r="E7" s="18">
        <v>1914.8750899999998</v>
      </c>
      <c r="F7" s="73">
        <v>5.7259775106095957E-2</v>
      </c>
    </row>
    <row r="8" spans="1:6" ht="14.25" x14ac:dyDescent="0.2">
      <c r="A8" s="5"/>
      <c r="B8" s="6" t="s">
        <v>30</v>
      </c>
      <c r="C8" s="23">
        <v>1371.58</v>
      </c>
      <c r="D8" s="23">
        <v>88.384889999999984</v>
      </c>
      <c r="E8" s="88">
        <v>1283.1951099999999</v>
      </c>
      <c r="F8" s="89">
        <v>6.4440200352877688E-2</v>
      </c>
    </row>
    <row r="9" spans="1:6" ht="15" thickBot="1" x14ac:dyDescent="0.25">
      <c r="A9" s="11"/>
      <c r="B9" s="12" t="s">
        <v>31</v>
      </c>
      <c r="C9" s="29">
        <v>659.6</v>
      </c>
      <c r="D9" s="29">
        <v>27.920020000000001</v>
      </c>
      <c r="E9" s="21">
        <v>631.67998</v>
      </c>
      <c r="F9" s="72">
        <v>4.2328714372346879E-2</v>
      </c>
    </row>
    <row r="10" spans="1:6" s="2" customFormat="1" ht="15.75" thickBot="1" x14ac:dyDescent="0.3">
      <c r="A10" s="13">
        <v>40200</v>
      </c>
      <c r="B10" s="24" t="s">
        <v>32</v>
      </c>
      <c r="C10" s="25">
        <v>600</v>
      </c>
      <c r="D10" s="25">
        <v>0</v>
      </c>
      <c r="E10" s="18">
        <v>600</v>
      </c>
      <c r="F10" s="73">
        <v>0</v>
      </c>
    </row>
    <row r="11" spans="1:6" ht="15" thickBot="1" x14ac:dyDescent="0.25">
      <c r="A11" s="26"/>
      <c r="B11" s="27" t="s">
        <v>34</v>
      </c>
      <c r="C11" s="28">
        <v>600</v>
      </c>
      <c r="D11" s="28">
        <v>0</v>
      </c>
      <c r="E11" s="86">
        <v>600</v>
      </c>
      <c r="F11" s="87">
        <v>0</v>
      </c>
    </row>
    <row r="12" spans="1:6" ht="15.75" thickBot="1" x14ac:dyDescent="0.3">
      <c r="A12" s="13">
        <v>40200</v>
      </c>
      <c r="B12" s="24" t="s">
        <v>48</v>
      </c>
      <c r="C12" s="25">
        <v>30</v>
      </c>
      <c r="D12" s="25">
        <v>0</v>
      </c>
      <c r="E12" s="18">
        <v>30</v>
      </c>
      <c r="F12" s="73">
        <v>0</v>
      </c>
    </row>
    <row r="13" spans="1:6" ht="15" thickBot="1" x14ac:dyDescent="0.25">
      <c r="A13" s="26"/>
      <c r="B13" s="27" t="s">
        <v>49</v>
      </c>
      <c r="C13" s="28">
        <v>30</v>
      </c>
      <c r="D13" s="28">
        <v>0</v>
      </c>
      <c r="E13" s="86">
        <v>30</v>
      </c>
      <c r="F13" s="87">
        <v>0</v>
      </c>
    </row>
    <row r="14" spans="1:6" s="2" customFormat="1" ht="15.75" thickBot="1" x14ac:dyDescent="0.3">
      <c r="A14" s="13">
        <v>43000</v>
      </c>
      <c r="B14" s="24" t="s">
        <v>33</v>
      </c>
      <c r="C14" s="25">
        <v>18655.09</v>
      </c>
      <c r="D14" s="25">
        <v>3109.1819999999998</v>
      </c>
      <c r="E14" s="18">
        <v>15545.907999999999</v>
      </c>
      <c r="F14" s="73">
        <v>0.166666684534891</v>
      </c>
    </row>
    <row r="15" spans="1:6" ht="15" thickBot="1" x14ac:dyDescent="0.25">
      <c r="A15" s="26"/>
      <c r="B15" s="27" t="s">
        <v>34</v>
      </c>
      <c r="C15" s="28">
        <v>18655.09</v>
      </c>
      <c r="D15" s="28">
        <v>3109.1819999999998</v>
      </c>
      <c r="E15" s="86">
        <v>15545.907999999999</v>
      </c>
      <c r="F15" s="87">
        <v>0.166666684534891</v>
      </c>
    </row>
    <row r="16" spans="1:6" ht="15.75" thickBot="1" x14ac:dyDescent="0.3">
      <c r="A16" s="13">
        <v>4600</v>
      </c>
      <c r="B16" s="24" t="s">
        <v>50</v>
      </c>
      <c r="C16" s="25">
        <v>105</v>
      </c>
      <c r="D16" s="25">
        <v>0</v>
      </c>
      <c r="E16" s="18">
        <v>105</v>
      </c>
      <c r="F16" s="73">
        <v>0</v>
      </c>
    </row>
    <row r="17" spans="1:6" ht="15" thickBot="1" x14ac:dyDescent="0.25">
      <c r="A17" s="26"/>
      <c r="B17" s="27" t="str">
        <f>+B13</f>
        <v>Subvencions</v>
      </c>
      <c r="C17" s="28">
        <v>105</v>
      </c>
      <c r="D17" s="28">
        <v>0</v>
      </c>
      <c r="E17" s="86">
        <v>105</v>
      </c>
      <c r="F17" s="87">
        <v>0</v>
      </c>
    </row>
    <row r="18" spans="1:6" ht="15.75" thickBot="1" x14ac:dyDescent="0.3">
      <c r="A18" s="13">
        <v>46100</v>
      </c>
      <c r="B18" s="24" t="s">
        <v>51</v>
      </c>
      <c r="C18" s="25">
        <v>250</v>
      </c>
      <c r="D18" s="25">
        <v>0</v>
      </c>
      <c r="E18" s="18">
        <v>250</v>
      </c>
      <c r="F18" s="73">
        <v>0</v>
      </c>
    </row>
    <row r="19" spans="1:6" ht="15" thickBot="1" x14ac:dyDescent="0.25">
      <c r="A19" s="26"/>
      <c r="B19" s="27" t="str">
        <f>+B17</f>
        <v>Subvencions</v>
      </c>
      <c r="C19" s="28">
        <v>250</v>
      </c>
      <c r="D19" s="28">
        <v>0</v>
      </c>
      <c r="E19" s="86">
        <v>250</v>
      </c>
      <c r="F19" s="87">
        <v>0</v>
      </c>
    </row>
    <row r="20" spans="1:6" s="2" customFormat="1" ht="15.75" thickBot="1" x14ac:dyDescent="0.3">
      <c r="A20" s="13">
        <v>52000</v>
      </c>
      <c r="B20" s="24" t="s">
        <v>35</v>
      </c>
      <c r="C20" s="25">
        <v>2</v>
      </c>
      <c r="D20" s="25">
        <v>1.75E-3</v>
      </c>
      <c r="E20" s="18">
        <v>1.9982500000000001</v>
      </c>
      <c r="F20" s="73">
        <v>8.7500000000000002E-4</v>
      </c>
    </row>
    <row r="21" spans="1:6" ht="15" thickBot="1" x14ac:dyDescent="0.25">
      <c r="A21" s="26"/>
      <c r="B21" s="27" t="s">
        <v>36</v>
      </c>
      <c r="C21" s="28">
        <v>2</v>
      </c>
      <c r="D21" s="28">
        <v>1.75E-3</v>
      </c>
      <c r="E21" s="86">
        <v>1.9982500000000001</v>
      </c>
      <c r="F21" s="87">
        <v>8.7500000000000002E-4</v>
      </c>
    </row>
    <row r="22" spans="1:6" s="2" customFormat="1" ht="15.75" thickBot="1" x14ac:dyDescent="0.3">
      <c r="A22" s="13">
        <v>54001</v>
      </c>
      <c r="B22" s="24" t="s">
        <v>37</v>
      </c>
      <c r="C22" s="25">
        <v>799.3</v>
      </c>
      <c r="D22" s="25">
        <v>10.75</v>
      </c>
      <c r="E22" s="18">
        <v>788.55</v>
      </c>
      <c r="F22" s="73">
        <v>1.3449268109595897E-2</v>
      </c>
    </row>
    <row r="23" spans="1:6" ht="15" thickBot="1" x14ac:dyDescent="0.25">
      <c r="A23" s="30"/>
      <c r="B23" s="31" t="s">
        <v>38</v>
      </c>
      <c r="C23" s="32">
        <v>799.3</v>
      </c>
      <c r="D23" s="32">
        <v>10.75</v>
      </c>
      <c r="E23" s="90">
        <v>788.55</v>
      </c>
      <c r="F23" s="91">
        <v>1.3449268109595897E-2</v>
      </c>
    </row>
    <row r="25" spans="1:6" ht="15.75" x14ac:dyDescent="0.25">
      <c r="B25" s="33" t="s">
        <v>0</v>
      </c>
      <c r="C25" s="34">
        <v>26744.78</v>
      </c>
      <c r="D25" s="34">
        <v>3288.9853099999996</v>
      </c>
      <c r="E25" s="34">
        <v>23455.794689999999</v>
      </c>
      <c r="F25" s="92">
        <v>0.12297671956920191</v>
      </c>
    </row>
    <row r="27" spans="1:6" x14ac:dyDescent="0.2">
      <c r="D27" s="152" t="s">
        <v>67</v>
      </c>
      <c r="E27" s="153" t="s">
        <v>68</v>
      </c>
    </row>
    <row r="28" spans="1:6" x14ac:dyDescent="0.2">
      <c r="D28" s="152" t="s">
        <v>69</v>
      </c>
      <c r="E28" s="154" t="s">
        <v>70</v>
      </c>
    </row>
    <row r="29" spans="1:6" x14ac:dyDescent="0.2">
      <c r="D29" s="152" t="s">
        <v>71</v>
      </c>
      <c r="E29" s="154" t="s">
        <v>72</v>
      </c>
    </row>
  </sheetData>
  <sheetProtection selectLockedCells="1" selectUnlockedCells="1"/>
  <mergeCells count="1">
    <mergeCell ref="A2:F2"/>
  </mergeCells>
  <printOptions horizontalCentered="1"/>
  <pageMargins left="0.7" right="0.7" top="0.75" bottom="0.75" header="0.3" footer="0.3"/>
  <pageSetup paperSize="9" scale="56" firstPageNumber="0" fitToHeight="0" orientation="portrait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7BF2-9F63-48BD-8D42-F9BAFBD4941C}">
  <sheetPr>
    <pageSetUpPr fitToPage="1"/>
  </sheetPr>
  <dimension ref="A2:F40"/>
  <sheetViews>
    <sheetView workbookViewId="0">
      <pane xSplit="1" ySplit="4" topLeftCell="B19" activePane="bottomRight" state="frozen"/>
      <selection activeCell="E16" sqref="E16"/>
      <selection pane="topRight" activeCell="E16" sqref="E16"/>
      <selection pane="bottomLeft" activeCell="E16" sqref="E16"/>
      <selection pane="bottomRight" activeCell="D28" sqref="D28"/>
    </sheetView>
  </sheetViews>
  <sheetFormatPr baseColWidth="10" defaultColWidth="10.5703125" defaultRowHeight="14.25" x14ac:dyDescent="0.2"/>
  <cols>
    <col min="1" max="1" width="11.85546875" style="65" bestFit="1" customWidth="1"/>
    <col min="2" max="2" width="51.140625" style="65" bestFit="1" customWidth="1"/>
    <col min="3" max="3" width="16.140625" style="65" bestFit="1" customWidth="1"/>
    <col min="4" max="4" width="15.7109375" style="65" bestFit="1" customWidth="1"/>
    <col min="5" max="5" width="16.85546875" style="65" bestFit="1" customWidth="1"/>
    <col min="6" max="6" width="14.28515625" style="65" bestFit="1" customWidth="1"/>
    <col min="7" max="16384" width="10.5703125" style="65"/>
  </cols>
  <sheetData>
    <row r="2" spans="1:6" ht="23.25" customHeight="1" x14ac:dyDescent="0.2">
      <c r="A2" s="140" t="s">
        <v>23</v>
      </c>
      <c r="B2" s="140"/>
      <c r="C2" s="140"/>
      <c r="D2" s="140"/>
      <c r="E2" s="140"/>
      <c r="F2" s="140"/>
    </row>
    <row r="3" spans="1:6" ht="17.25" customHeight="1" thickBot="1" x14ac:dyDescent="0.25">
      <c r="F3" s="19" t="s">
        <v>17</v>
      </c>
    </row>
    <row r="4" spans="1:6" ht="45" customHeight="1" thickBot="1" x14ac:dyDescent="0.25">
      <c r="A4" s="7" t="s">
        <v>1</v>
      </c>
      <c r="B4" s="95" t="s">
        <v>2</v>
      </c>
      <c r="C4" s="97" t="str">
        <f>+'PPTO despeses Anual GVA 2021'!C4</f>
        <v>Import anual pressupost GV 2021</v>
      </c>
      <c r="D4" s="66" t="s">
        <v>56</v>
      </c>
      <c r="E4" s="8" t="s">
        <v>53</v>
      </c>
      <c r="F4" s="67" t="s">
        <v>45</v>
      </c>
    </row>
    <row r="5" spans="1:6" x14ac:dyDescent="0.2">
      <c r="A5" s="9">
        <v>130</v>
      </c>
      <c r="B5" s="102" t="s">
        <v>3</v>
      </c>
      <c r="C5" s="106">
        <v>9644.66</v>
      </c>
      <c r="D5" s="128">
        <v>2298.64428</v>
      </c>
      <c r="E5" s="17">
        <v>7346.0157199999994</v>
      </c>
      <c r="F5" s="69">
        <v>0.2383333658210865</v>
      </c>
    </row>
    <row r="6" spans="1:6" x14ac:dyDescent="0.2">
      <c r="A6" s="3">
        <v>143</v>
      </c>
      <c r="B6" s="103" t="s">
        <v>4</v>
      </c>
      <c r="C6" s="107">
        <v>2915.93</v>
      </c>
      <c r="D6" s="130">
        <v>406.53214999999994</v>
      </c>
      <c r="E6" s="20">
        <v>2509.3978499999998</v>
      </c>
      <c r="F6" s="70">
        <v>0.13941766434722369</v>
      </c>
    </row>
    <row r="7" spans="1:6" ht="15" thickBot="1" x14ac:dyDescent="0.25">
      <c r="A7" s="11">
        <v>160</v>
      </c>
      <c r="B7" s="104" t="s">
        <v>5</v>
      </c>
      <c r="C7" s="108">
        <v>3365.46</v>
      </c>
      <c r="D7" s="131">
        <v>784.96876999999995</v>
      </c>
      <c r="E7" s="21">
        <v>2580.4912300000001</v>
      </c>
      <c r="F7" s="72">
        <v>0.23324263845061297</v>
      </c>
    </row>
    <row r="8" spans="1:6" s="74" customFormat="1" ht="15.75" thickBot="1" x14ac:dyDescent="0.3">
      <c r="A8" s="13"/>
      <c r="B8" s="93" t="s">
        <v>6</v>
      </c>
      <c r="C8" s="109">
        <v>15926.05</v>
      </c>
      <c r="D8" s="129">
        <v>3490.1451999999999</v>
      </c>
      <c r="E8" s="18">
        <v>12435.9048</v>
      </c>
      <c r="F8" s="73">
        <v>0.21914694478543018</v>
      </c>
    </row>
    <row r="9" spans="1:6" x14ac:dyDescent="0.2">
      <c r="A9" s="9">
        <v>202</v>
      </c>
      <c r="B9" s="102" t="s">
        <v>8</v>
      </c>
      <c r="C9" s="106">
        <v>93.22</v>
      </c>
      <c r="D9" s="128">
        <v>297.93905000000001</v>
      </c>
      <c r="E9" s="17">
        <v>-204.71905000000001</v>
      </c>
      <c r="F9" s="69">
        <v>3.196085067582064</v>
      </c>
    </row>
    <row r="10" spans="1:6" x14ac:dyDescent="0.2">
      <c r="A10" s="3">
        <v>213</v>
      </c>
      <c r="B10" s="103" t="s">
        <v>9</v>
      </c>
      <c r="C10" s="107">
        <v>3261.58</v>
      </c>
      <c r="D10" s="130">
        <v>654.93384000000003</v>
      </c>
      <c r="E10" s="20">
        <v>2606.6461599999998</v>
      </c>
      <c r="F10" s="70">
        <v>0.20080262940047464</v>
      </c>
    </row>
    <row r="11" spans="1:6" x14ac:dyDescent="0.2">
      <c r="A11" s="3">
        <v>221</v>
      </c>
      <c r="B11" s="103" t="s">
        <v>10</v>
      </c>
      <c r="C11" s="107">
        <v>1066.6500000000001</v>
      </c>
      <c r="D11" s="130">
        <v>215.97348000000002</v>
      </c>
      <c r="E11" s="20">
        <v>850.6765200000001</v>
      </c>
      <c r="F11" s="70">
        <v>0.20247830122345661</v>
      </c>
    </row>
    <row r="12" spans="1:6" x14ac:dyDescent="0.2">
      <c r="A12" s="3">
        <v>223</v>
      </c>
      <c r="B12" s="103" t="s">
        <v>11</v>
      </c>
      <c r="C12" s="107">
        <v>337.4</v>
      </c>
      <c r="D12" s="130">
        <v>12.930950000000001</v>
      </c>
      <c r="E12" s="20">
        <v>324.46904999999998</v>
      </c>
      <c r="F12" s="70">
        <v>3.832528156490813E-2</v>
      </c>
    </row>
    <row r="13" spans="1:6" x14ac:dyDescent="0.2">
      <c r="A13" s="3">
        <v>224</v>
      </c>
      <c r="B13" s="103" t="s">
        <v>12</v>
      </c>
      <c r="C13" s="107">
        <v>389.1</v>
      </c>
      <c r="D13" s="130">
        <v>237.05554999999998</v>
      </c>
      <c r="E13" s="20">
        <v>152.04445000000004</v>
      </c>
      <c r="F13" s="70">
        <v>0.60924068362888706</v>
      </c>
    </row>
    <row r="14" spans="1:6" x14ac:dyDescent="0.2">
      <c r="A14" s="122">
        <v>226</v>
      </c>
      <c r="B14" s="123" t="s">
        <v>13</v>
      </c>
      <c r="C14" s="124">
        <v>1059.45</v>
      </c>
      <c r="D14" s="130">
        <v>190.71317999999997</v>
      </c>
      <c r="E14" s="20">
        <v>868.73682000000008</v>
      </c>
      <c r="F14" s="70">
        <v>0.18001149653121898</v>
      </c>
    </row>
    <row r="15" spans="1:6" x14ac:dyDescent="0.2">
      <c r="A15" s="3">
        <v>227</v>
      </c>
      <c r="B15" s="103" t="s">
        <v>14</v>
      </c>
      <c r="C15" s="107">
        <v>3625.89</v>
      </c>
      <c r="D15" s="130">
        <v>200.43163999999999</v>
      </c>
      <c r="E15" s="20">
        <v>3425.4583600000001</v>
      </c>
      <c r="F15" s="70">
        <v>5.5277915215298866E-2</v>
      </c>
    </row>
    <row r="16" spans="1:6" x14ac:dyDescent="0.2">
      <c r="A16" s="3">
        <v>249</v>
      </c>
      <c r="B16" s="103" t="s">
        <v>15</v>
      </c>
      <c r="C16" s="107">
        <v>501.2</v>
      </c>
      <c r="D16" s="130">
        <v>107.48905999999999</v>
      </c>
      <c r="E16" s="20">
        <v>393.71093999999999</v>
      </c>
      <c r="F16" s="70">
        <v>0.21446340782122905</v>
      </c>
    </row>
    <row r="17" spans="1:6" ht="15" thickBot="1" x14ac:dyDescent="0.25">
      <c r="A17" s="11">
        <v>290</v>
      </c>
      <c r="B17" s="104" t="s">
        <v>16</v>
      </c>
      <c r="C17" s="108">
        <v>509.84</v>
      </c>
      <c r="D17" s="132">
        <v>120.87084</v>
      </c>
      <c r="E17" s="126">
        <v>388.96915999999999</v>
      </c>
      <c r="F17" s="127">
        <v>0.23707602385061982</v>
      </c>
    </row>
    <row r="18" spans="1:6" s="74" customFormat="1" ht="15.75" thickBot="1" x14ac:dyDescent="0.3">
      <c r="A18" s="13"/>
      <c r="B18" s="93" t="s">
        <v>7</v>
      </c>
      <c r="C18" s="109">
        <v>10844.33</v>
      </c>
      <c r="D18" s="101">
        <v>2038.3375900000001</v>
      </c>
      <c r="E18" s="18">
        <v>8805.9924099999989</v>
      </c>
      <c r="F18" s="73">
        <v>0.18796344172484608</v>
      </c>
    </row>
    <row r="19" spans="1:6" x14ac:dyDescent="0.2">
      <c r="A19" s="9">
        <v>310</v>
      </c>
      <c r="B19" s="102" t="s">
        <v>18</v>
      </c>
      <c r="C19" s="106">
        <v>0</v>
      </c>
      <c r="D19" s="68">
        <v>0</v>
      </c>
      <c r="E19" s="17">
        <v>0</v>
      </c>
      <c r="F19" s="69">
        <v>0</v>
      </c>
    </row>
    <row r="20" spans="1:6" ht="15" thickBot="1" x14ac:dyDescent="0.25">
      <c r="A20" s="11">
        <v>359</v>
      </c>
      <c r="B20" s="104" t="s">
        <v>19</v>
      </c>
      <c r="C20" s="108">
        <v>4.4000000000000004</v>
      </c>
      <c r="D20" s="71">
        <v>0</v>
      </c>
      <c r="E20" s="21">
        <v>4.4000000000000004</v>
      </c>
      <c r="F20" s="72">
        <v>0</v>
      </c>
    </row>
    <row r="21" spans="1:6" s="74" customFormat="1" ht="15.75" thickBot="1" x14ac:dyDescent="0.3">
      <c r="A21" s="13"/>
      <c r="B21" s="93" t="s">
        <v>20</v>
      </c>
      <c r="C21" s="109">
        <v>4.4000000000000004</v>
      </c>
      <c r="D21" s="96">
        <v>0</v>
      </c>
      <c r="E21" s="18">
        <v>4.4000000000000004</v>
      </c>
      <c r="F21" s="73">
        <v>0</v>
      </c>
    </row>
    <row r="22" spans="1:6" ht="15" thickBot="1" x14ac:dyDescent="0.25">
      <c r="A22" s="15">
        <v>481</v>
      </c>
      <c r="B22" s="105" t="s">
        <v>21</v>
      </c>
      <c r="C22" s="110">
        <v>0</v>
      </c>
      <c r="D22" s="75">
        <v>0</v>
      </c>
      <c r="E22" s="22">
        <v>0</v>
      </c>
      <c r="F22" s="76">
        <v>0</v>
      </c>
    </row>
    <row r="23" spans="1:6" s="74" customFormat="1" ht="15.75" thickBot="1" x14ac:dyDescent="0.3">
      <c r="A23" s="13"/>
      <c r="B23" s="93" t="s">
        <v>22</v>
      </c>
      <c r="C23" s="109">
        <v>0</v>
      </c>
      <c r="D23" s="96">
        <v>0</v>
      </c>
      <c r="E23" s="18">
        <v>0</v>
      </c>
      <c r="F23" s="73">
        <v>0</v>
      </c>
    </row>
    <row r="24" spans="1:6" ht="15" thickBot="1" x14ac:dyDescent="0.25">
      <c r="C24" s="61"/>
      <c r="F24" s="77"/>
    </row>
    <row r="25" spans="1:6" ht="15.75" thickBot="1" x14ac:dyDescent="0.3">
      <c r="B25" s="111" t="s">
        <v>39</v>
      </c>
      <c r="C25" s="109">
        <v>26774.78</v>
      </c>
      <c r="D25" s="18">
        <v>5528.48279</v>
      </c>
      <c r="E25" s="18">
        <v>21246.297209999997</v>
      </c>
      <c r="F25" s="73">
        <v>0.20648097911542132</v>
      </c>
    </row>
    <row r="27" spans="1:6" ht="15.75" thickBot="1" x14ac:dyDescent="0.3">
      <c r="D27" s="78"/>
    </row>
    <row r="28" spans="1:6" ht="45.75" thickBot="1" x14ac:dyDescent="0.25">
      <c r="A28" s="38" t="s">
        <v>1</v>
      </c>
      <c r="B28" s="112" t="s">
        <v>2</v>
      </c>
      <c r="C28" s="116" t="str">
        <f>+C4</f>
        <v>Import anual pressupost GV 2021</v>
      </c>
      <c r="D28" s="40" t="str">
        <f>+D4</f>
        <v>Import executat Acum març 2021</v>
      </c>
      <c r="E28" s="41" t="str">
        <f>+E4</f>
        <v>Diferència Ppto  vs. execució exercici 2021</v>
      </c>
      <c r="F28" s="41" t="str">
        <f>+F4</f>
        <v>Grau d'execució</v>
      </c>
    </row>
    <row r="29" spans="1:6" x14ac:dyDescent="0.2">
      <c r="A29" s="144">
        <v>623</v>
      </c>
      <c r="B29" s="113" t="s">
        <v>40</v>
      </c>
      <c r="C29" s="117">
        <v>410.58</v>
      </c>
      <c r="D29" s="98">
        <v>0</v>
      </c>
      <c r="E29" s="49">
        <v>410.58</v>
      </c>
      <c r="F29" s="145">
        <v>0</v>
      </c>
    </row>
    <row r="30" spans="1:6" x14ac:dyDescent="0.2">
      <c r="A30" s="146">
        <v>625</v>
      </c>
      <c r="B30" s="114" t="s">
        <v>41</v>
      </c>
      <c r="C30" s="118">
        <v>16.63</v>
      </c>
      <c r="D30" s="99">
        <v>0</v>
      </c>
      <c r="E30" s="50">
        <v>16.63</v>
      </c>
      <c r="F30" s="147">
        <v>0</v>
      </c>
    </row>
    <row r="31" spans="1:6" x14ac:dyDescent="0.2">
      <c r="A31" s="146">
        <v>628</v>
      </c>
      <c r="B31" s="114" t="s">
        <v>42</v>
      </c>
      <c r="C31" s="118">
        <v>214.29</v>
      </c>
      <c r="D31" s="99">
        <v>3.7311399999999999</v>
      </c>
      <c r="E31" s="50">
        <v>210.55885999999998</v>
      </c>
      <c r="F31" s="147">
        <v>1.7411638433897991E-2</v>
      </c>
    </row>
    <row r="32" spans="1:6" x14ac:dyDescent="0.2">
      <c r="A32" s="148">
        <v>642</v>
      </c>
      <c r="B32" s="141" t="s">
        <v>66</v>
      </c>
      <c r="C32" s="142">
        <v>0</v>
      </c>
      <c r="D32" s="143">
        <v>4.8173999999999992</v>
      </c>
      <c r="E32" s="50">
        <v>-4.8173999999999992</v>
      </c>
      <c r="F32" s="147" t="e">
        <v>#DIV/0!</v>
      </c>
    </row>
    <row r="33" spans="1:6" ht="15" thickBot="1" x14ac:dyDescent="0.25">
      <c r="A33" s="149">
        <v>645</v>
      </c>
      <c r="B33" s="115" t="s">
        <v>43</v>
      </c>
      <c r="C33" s="119">
        <v>58.5</v>
      </c>
      <c r="D33" s="100">
        <v>0</v>
      </c>
      <c r="E33" s="51">
        <v>58.5</v>
      </c>
      <c r="F33" s="150">
        <v>0</v>
      </c>
    </row>
    <row r="34" spans="1:6" ht="15.75" thickBot="1" x14ac:dyDescent="0.3">
      <c r="A34" s="151"/>
      <c r="B34" s="94" t="s">
        <v>44</v>
      </c>
      <c r="C34" s="120">
        <v>700</v>
      </c>
      <c r="D34" s="101">
        <v>8.5485399999999991</v>
      </c>
      <c r="E34" s="44">
        <v>691.45146</v>
      </c>
      <c r="F34" s="82">
        <v>1.2212199999999999E-2</v>
      </c>
    </row>
    <row r="35" spans="1:6" ht="15" thickBot="1" x14ac:dyDescent="0.25">
      <c r="C35" s="121"/>
      <c r="F35" s="83"/>
    </row>
    <row r="36" spans="1:6" ht="15.75" thickBot="1" x14ac:dyDescent="0.3">
      <c r="B36" s="111" t="s">
        <v>39</v>
      </c>
      <c r="C36" s="109">
        <v>27474.78</v>
      </c>
      <c r="D36" s="18">
        <v>5537.0313299999998</v>
      </c>
      <c r="E36" s="18">
        <v>21937.748670000001</v>
      </c>
      <c r="F36" s="84">
        <v>0.2015314164481026</v>
      </c>
    </row>
    <row r="38" spans="1:6" x14ac:dyDescent="0.2">
      <c r="D38" s="152" t="s">
        <v>67</v>
      </c>
      <c r="E38" s="153" t="s">
        <v>68</v>
      </c>
    </row>
    <row r="39" spans="1:6" x14ac:dyDescent="0.2">
      <c r="D39" s="152" t="s">
        <v>69</v>
      </c>
      <c r="E39" s="154" t="s">
        <v>70</v>
      </c>
    </row>
    <row r="40" spans="1:6" x14ac:dyDescent="0.2">
      <c r="D40" s="152" t="s">
        <v>71</v>
      </c>
      <c r="E40" s="154" t="s">
        <v>72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DB88B-2102-4825-9BEA-F1055AD15BFB}">
  <sheetPr>
    <pageSetUpPr fitToPage="1"/>
  </sheetPr>
  <dimension ref="A2:F29"/>
  <sheetViews>
    <sheetView zoomScaleNormal="100" workbookViewId="0">
      <pane xSplit="1" ySplit="4" topLeftCell="B5" activePane="bottomRight" state="frozen"/>
      <selection activeCell="E22" sqref="E22"/>
      <selection pane="topRight" activeCell="E22" sqref="E22"/>
      <selection pane="bottomLeft" activeCell="E22" sqref="E22"/>
      <selection pane="bottomRight" activeCell="D27" sqref="D27:E29"/>
    </sheetView>
  </sheetViews>
  <sheetFormatPr baseColWidth="10" defaultRowHeight="12.75" x14ac:dyDescent="0.2"/>
  <cols>
    <col min="1" max="1" width="6.7109375" bestFit="1" customWidth="1"/>
    <col min="2" max="2" width="61.7109375" customWidth="1"/>
    <col min="3" max="3" width="18.140625" customWidth="1"/>
    <col min="4" max="4" width="15.7109375" customWidth="1"/>
    <col min="5" max="5" width="14.140625" bestFit="1" customWidth="1"/>
    <col min="6" max="6" width="13.5703125" style="85" customWidth="1"/>
    <col min="8" max="8" width="16.42578125" bestFit="1" customWidth="1"/>
  </cols>
  <sheetData>
    <row r="2" spans="1:6" ht="23.25" customHeight="1" x14ac:dyDescent="0.2">
      <c r="A2" s="140" t="s">
        <v>24</v>
      </c>
      <c r="B2" s="140"/>
      <c r="C2" s="140"/>
      <c r="D2" s="140"/>
      <c r="E2" s="140"/>
      <c r="F2" s="140"/>
    </row>
    <row r="3" spans="1:6" ht="13.5" thickBot="1" x14ac:dyDescent="0.25">
      <c r="C3" s="19" t="s">
        <v>17</v>
      </c>
    </row>
    <row r="4" spans="1:6" ht="60.75" customHeight="1" thickBot="1" x14ac:dyDescent="0.25">
      <c r="A4" s="7" t="s">
        <v>25</v>
      </c>
      <c r="B4" s="7" t="s">
        <v>26</v>
      </c>
      <c r="C4" s="7" t="str">
        <f>+'PPTO ing Anual GVA 2021'!C4</f>
        <v>Import anual pressupost GV 2021</v>
      </c>
      <c r="D4" s="7" t="str">
        <f>+'Execu. Ppto. Desp. 03_2021 '!D4</f>
        <v>Import executat Acum març 2021</v>
      </c>
      <c r="E4" s="8" t="str">
        <f>+'Execu. Ppto. Desp. 01_2021'!E4</f>
        <v>Diferència Ppto  vs. execució exercici 2021</v>
      </c>
      <c r="F4" s="67" t="s">
        <v>45</v>
      </c>
    </row>
    <row r="5" spans="1:6" s="2" customFormat="1" ht="15.75" thickBot="1" x14ac:dyDescent="0.3">
      <c r="A5" s="13">
        <v>31101</v>
      </c>
      <c r="B5" s="24" t="s">
        <v>28</v>
      </c>
      <c r="C5" s="25">
        <v>4302.21</v>
      </c>
      <c r="D5" s="25">
        <v>337.12028000000004</v>
      </c>
      <c r="E5" s="18">
        <v>3965.0897199999999</v>
      </c>
      <c r="F5" s="73">
        <v>7.8359791827921008E-2</v>
      </c>
    </row>
    <row r="6" spans="1:6" ht="15" thickBot="1" x14ac:dyDescent="0.25">
      <c r="A6" s="26"/>
      <c r="B6" s="27" t="s">
        <v>27</v>
      </c>
      <c r="C6" s="28">
        <v>4302.21</v>
      </c>
      <c r="D6" s="28">
        <v>337.12028000000004</v>
      </c>
      <c r="E6" s="86">
        <v>3965.0897199999999</v>
      </c>
      <c r="F6" s="87">
        <v>7.8359791827921008E-2</v>
      </c>
    </row>
    <row r="7" spans="1:6" s="2" customFormat="1" ht="15.75" thickBot="1" x14ac:dyDescent="0.3">
      <c r="A7" s="13">
        <v>39099</v>
      </c>
      <c r="B7" s="24" t="s">
        <v>29</v>
      </c>
      <c r="C7" s="25">
        <v>2031.1799999999998</v>
      </c>
      <c r="D7" s="25">
        <v>186.05507999999998</v>
      </c>
      <c r="E7" s="18">
        <v>1845.1249199999997</v>
      </c>
      <c r="F7" s="73">
        <v>9.1599503736744151E-2</v>
      </c>
    </row>
    <row r="8" spans="1:6" ht="14.25" x14ac:dyDescent="0.2">
      <c r="A8" s="5"/>
      <c r="B8" s="6" t="s">
        <v>30</v>
      </c>
      <c r="C8" s="23">
        <v>1371.58</v>
      </c>
      <c r="D8" s="23">
        <v>144.65565999999998</v>
      </c>
      <c r="E8" s="88">
        <v>1226.92434</v>
      </c>
      <c r="F8" s="89">
        <v>0.10546644016389856</v>
      </c>
    </row>
    <row r="9" spans="1:6" ht="15" thickBot="1" x14ac:dyDescent="0.25">
      <c r="A9" s="11"/>
      <c r="B9" s="12" t="s">
        <v>31</v>
      </c>
      <c r="C9" s="29">
        <v>659.6</v>
      </c>
      <c r="D9" s="29">
        <v>41.399419999999999</v>
      </c>
      <c r="E9" s="21">
        <v>618.20058000000006</v>
      </c>
      <c r="F9" s="72">
        <v>6.2764432989690713E-2</v>
      </c>
    </row>
    <row r="10" spans="1:6" s="2" customFormat="1" ht="15.75" thickBot="1" x14ac:dyDescent="0.3">
      <c r="A10" s="13">
        <v>40200</v>
      </c>
      <c r="B10" s="24" t="s">
        <v>32</v>
      </c>
      <c r="C10" s="25">
        <v>600</v>
      </c>
      <c r="D10" s="25">
        <v>1000</v>
      </c>
      <c r="E10" s="18">
        <v>-400</v>
      </c>
      <c r="F10" s="73">
        <v>1.6666666666666667</v>
      </c>
    </row>
    <row r="11" spans="1:6" ht="15" thickBot="1" x14ac:dyDescent="0.25">
      <c r="A11" s="26"/>
      <c r="B11" s="27" t="s">
        <v>34</v>
      </c>
      <c r="C11" s="28">
        <v>600</v>
      </c>
      <c r="D11" s="28">
        <v>1000</v>
      </c>
      <c r="E11" s="86">
        <v>-400</v>
      </c>
      <c r="F11" s="87">
        <v>1.6666666666666667</v>
      </c>
    </row>
    <row r="12" spans="1:6" ht="15.75" thickBot="1" x14ac:dyDescent="0.3">
      <c r="A12" s="13">
        <v>40200</v>
      </c>
      <c r="B12" s="24" t="s">
        <v>48</v>
      </c>
      <c r="C12" s="25">
        <v>30</v>
      </c>
      <c r="D12" s="25">
        <v>0</v>
      </c>
      <c r="E12" s="18">
        <v>30</v>
      </c>
      <c r="F12" s="73">
        <v>0</v>
      </c>
    </row>
    <row r="13" spans="1:6" ht="15" thickBot="1" x14ac:dyDescent="0.25">
      <c r="A13" s="26"/>
      <c r="B13" s="27" t="s">
        <v>49</v>
      </c>
      <c r="C13" s="28">
        <v>30</v>
      </c>
      <c r="D13" s="28">
        <v>0</v>
      </c>
      <c r="E13" s="86">
        <v>30</v>
      </c>
      <c r="F13" s="87">
        <v>0</v>
      </c>
    </row>
    <row r="14" spans="1:6" s="2" customFormat="1" ht="15.75" thickBot="1" x14ac:dyDescent="0.3">
      <c r="A14" s="13">
        <v>43000</v>
      </c>
      <c r="B14" s="24" t="s">
        <v>33</v>
      </c>
      <c r="C14" s="25">
        <v>18655.09</v>
      </c>
      <c r="D14" s="25">
        <v>4663.7730000000001</v>
      </c>
      <c r="E14" s="18">
        <v>13991.316999999999</v>
      </c>
      <c r="F14" s="73">
        <v>0.25000002680233652</v>
      </c>
    </row>
    <row r="15" spans="1:6" ht="15" thickBot="1" x14ac:dyDescent="0.25">
      <c r="A15" s="26"/>
      <c r="B15" s="27" t="s">
        <v>34</v>
      </c>
      <c r="C15" s="28">
        <v>18655.09</v>
      </c>
      <c r="D15" s="28">
        <v>4663.7730000000001</v>
      </c>
      <c r="E15" s="86">
        <v>13991.316999999999</v>
      </c>
      <c r="F15" s="87">
        <v>0.25000002680233652</v>
      </c>
    </row>
    <row r="16" spans="1:6" ht="15.75" thickBot="1" x14ac:dyDescent="0.3">
      <c r="A16" s="13">
        <v>4600</v>
      </c>
      <c r="B16" s="24" t="s">
        <v>50</v>
      </c>
      <c r="C16" s="25">
        <v>105</v>
      </c>
      <c r="D16" s="25">
        <v>0</v>
      </c>
      <c r="E16" s="18">
        <v>105</v>
      </c>
      <c r="F16" s="73">
        <v>0</v>
      </c>
    </row>
    <row r="17" spans="1:6" ht="15" thickBot="1" x14ac:dyDescent="0.25">
      <c r="A17" s="26"/>
      <c r="B17" s="27" t="str">
        <f>+B13</f>
        <v>Subvencions</v>
      </c>
      <c r="C17" s="28">
        <v>105</v>
      </c>
      <c r="D17" s="28">
        <v>0</v>
      </c>
      <c r="E17" s="86">
        <v>105</v>
      </c>
      <c r="F17" s="87">
        <v>0</v>
      </c>
    </row>
    <row r="18" spans="1:6" ht="15.75" thickBot="1" x14ac:dyDescent="0.3">
      <c r="A18" s="13">
        <v>46100</v>
      </c>
      <c r="B18" s="24" t="s">
        <v>51</v>
      </c>
      <c r="C18" s="25">
        <v>250</v>
      </c>
      <c r="D18" s="25">
        <v>0</v>
      </c>
      <c r="E18" s="18">
        <v>250</v>
      </c>
      <c r="F18" s="73">
        <v>0</v>
      </c>
    </row>
    <row r="19" spans="1:6" ht="15" thickBot="1" x14ac:dyDescent="0.25">
      <c r="A19" s="26"/>
      <c r="B19" s="27" t="str">
        <f>+B17</f>
        <v>Subvencions</v>
      </c>
      <c r="C19" s="28">
        <v>250</v>
      </c>
      <c r="D19" s="28">
        <v>0</v>
      </c>
      <c r="E19" s="86">
        <v>250</v>
      </c>
      <c r="F19" s="87">
        <v>0</v>
      </c>
    </row>
    <row r="20" spans="1:6" s="2" customFormat="1" ht="15.75" thickBot="1" x14ac:dyDescent="0.3">
      <c r="A20" s="13">
        <v>52000</v>
      </c>
      <c r="B20" s="24" t="s">
        <v>35</v>
      </c>
      <c r="C20" s="25">
        <v>2</v>
      </c>
      <c r="D20" s="25">
        <v>1.75E-3</v>
      </c>
      <c r="E20" s="18">
        <v>1.9982500000000001</v>
      </c>
      <c r="F20" s="73">
        <v>8.7500000000000002E-4</v>
      </c>
    </row>
    <row r="21" spans="1:6" ht="15" thickBot="1" x14ac:dyDescent="0.25">
      <c r="A21" s="26"/>
      <c r="B21" s="27" t="s">
        <v>36</v>
      </c>
      <c r="C21" s="28">
        <v>2</v>
      </c>
      <c r="D21" s="28">
        <v>1.75E-3</v>
      </c>
      <c r="E21" s="86">
        <v>1.9982500000000001</v>
      </c>
      <c r="F21" s="87">
        <v>8.7500000000000002E-4</v>
      </c>
    </row>
    <row r="22" spans="1:6" s="2" customFormat="1" ht="15.75" thickBot="1" x14ac:dyDescent="0.3">
      <c r="A22" s="13">
        <v>54001</v>
      </c>
      <c r="B22" s="24" t="s">
        <v>37</v>
      </c>
      <c r="C22" s="25">
        <v>799.3</v>
      </c>
      <c r="D22" s="25">
        <v>15.39</v>
      </c>
      <c r="E22" s="18">
        <v>783.91</v>
      </c>
      <c r="F22" s="73">
        <v>1.9254347554109846E-2</v>
      </c>
    </row>
    <row r="23" spans="1:6" ht="15" thickBot="1" x14ac:dyDescent="0.25">
      <c r="A23" s="30"/>
      <c r="B23" s="31" t="s">
        <v>38</v>
      </c>
      <c r="C23" s="32">
        <v>799.3</v>
      </c>
      <c r="D23" s="32">
        <v>15.39</v>
      </c>
      <c r="E23" s="90">
        <v>783.91</v>
      </c>
      <c r="F23" s="91">
        <v>1.9254347554109846E-2</v>
      </c>
    </row>
    <row r="25" spans="1:6" ht="15.75" x14ac:dyDescent="0.25">
      <c r="B25" s="33" t="s">
        <v>0</v>
      </c>
      <c r="C25" s="34">
        <v>26744.78</v>
      </c>
      <c r="D25" s="34">
        <v>6202.340110000001</v>
      </c>
      <c r="E25" s="34">
        <v>20542.439889999998</v>
      </c>
      <c r="F25" s="92">
        <v>0.23190843633785738</v>
      </c>
    </row>
    <row r="27" spans="1:6" x14ac:dyDescent="0.2">
      <c r="D27" s="152" t="s">
        <v>67</v>
      </c>
      <c r="E27" s="153" t="s">
        <v>68</v>
      </c>
    </row>
    <row r="28" spans="1:6" x14ac:dyDescent="0.2">
      <c r="D28" s="152" t="s">
        <v>69</v>
      </c>
      <c r="E28" s="154" t="s">
        <v>70</v>
      </c>
    </row>
    <row r="29" spans="1:6" x14ac:dyDescent="0.2">
      <c r="D29" s="152" t="s">
        <v>71</v>
      </c>
      <c r="E29" s="154" t="s">
        <v>72</v>
      </c>
    </row>
  </sheetData>
  <sheetProtection selectLockedCells="1" selectUnlockedCells="1"/>
  <mergeCells count="1">
    <mergeCell ref="A2:F2"/>
  </mergeCells>
  <printOptions horizontalCentered="1"/>
  <pageMargins left="0.7" right="0.7" top="0.75" bottom="0.75" header="0.3" footer="0.3"/>
  <pageSetup paperSize="9" scale="56" firstPageNumber="0" fitToHeight="0" orientation="portrait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6E67E-8486-4261-BF40-35546B44052B}">
  <sheetPr>
    <pageSetUpPr fitToPage="1"/>
  </sheetPr>
  <dimension ref="A2:F41"/>
  <sheetViews>
    <sheetView workbookViewId="0">
      <pane xSplit="1" ySplit="4" topLeftCell="B19" activePane="bottomRight" state="frozen"/>
      <selection activeCell="E16" sqref="E16"/>
      <selection pane="topRight" activeCell="E16" sqref="E16"/>
      <selection pane="bottomLeft" activeCell="E16" sqref="E16"/>
      <selection pane="bottomRight" activeCell="D39" sqref="D39:E41"/>
    </sheetView>
  </sheetViews>
  <sheetFormatPr baseColWidth="10" defaultColWidth="10.5703125" defaultRowHeight="14.25" x14ac:dyDescent="0.2"/>
  <cols>
    <col min="1" max="1" width="11.85546875" style="65" bestFit="1" customWidth="1"/>
    <col min="2" max="2" width="51.140625" style="65" bestFit="1" customWidth="1"/>
    <col min="3" max="3" width="16.140625" style="65" bestFit="1" customWidth="1"/>
    <col min="4" max="4" width="15.7109375" style="65" bestFit="1" customWidth="1"/>
    <col min="5" max="5" width="16.85546875" style="65" bestFit="1" customWidth="1"/>
    <col min="6" max="6" width="14.28515625" style="65" bestFit="1" customWidth="1"/>
    <col min="7" max="16384" width="10.5703125" style="65"/>
  </cols>
  <sheetData>
    <row r="2" spans="1:6" ht="23.25" customHeight="1" x14ac:dyDescent="0.2">
      <c r="A2" s="140" t="s">
        <v>23</v>
      </c>
      <c r="B2" s="140"/>
      <c r="C2" s="140"/>
      <c r="D2" s="140"/>
      <c r="E2" s="140"/>
      <c r="F2" s="140"/>
    </row>
    <row r="3" spans="1:6" ht="17.25" customHeight="1" thickBot="1" x14ac:dyDescent="0.25">
      <c r="F3" s="19" t="s">
        <v>17</v>
      </c>
    </row>
    <row r="4" spans="1:6" ht="45" customHeight="1" thickBot="1" x14ac:dyDescent="0.25">
      <c r="A4" s="7" t="s">
        <v>1</v>
      </c>
      <c r="B4" s="95" t="s">
        <v>2</v>
      </c>
      <c r="C4" s="97" t="str">
        <f>+'PPTO despeses Anual GVA 2021'!C4</f>
        <v>Import anual pressupost GV 2021</v>
      </c>
      <c r="D4" s="66" t="s">
        <v>55</v>
      </c>
      <c r="E4" s="8" t="s">
        <v>53</v>
      </c>
      <c r="F4" s="67" t="s">
        <v>45</v>
      </c>
    </row>
    <row r="5" spans="1:6" x14ac:dyDescent="0.2">
      <c r="A5" s="9">
        <v>130</v>
      </c>
      <c r="B5" s="102" t="s">
        <v>3</v>
      </c>
      <c r="C5" s="106">
        <v>9644.66</v>
      </c>
      <c r="D5" s="128">
        <v>3080.4389900000001</v>
      </c>
      <c r="E5" s="17">
        <v>6564.2210099999993</v>
      </c>
      <c r="F5" s="69">
        <v>0.31939321759398465</v>
      </c>
    </row>
    <row r="6" spans="1:6" x14ac:dyDescent="0.2">
      <c r="A6" s="3">
        <v>143</v>
      </c>
      <c r="B6" s="103" t="s">
        <v>4</v>
      </c>
      <c r="C6" s="107">
        <v>2915.93</v>
      </c>
      <c r="D6" s="130">
        <v>584.38568999999995</v>
      </c>
      <c r="E6" s="20">
        <v>2331.5443099999998</v>
      </c>
      <c r="F6" s="70">
        <v>0.20041142620021743</v>
      </c>
    </row>
    <row r="7" spans="1:6" ht="15" thickBot="1" x14ac:dyDescent="0.25">
      <c r="A7" s="11">
        <v>160</v>
      </c>
      <c r="B7" s="104" t="s">
        <v>5</v>
      </c>
      <c r="C7" s="108">
        <v>3365.46</v>
      </c>
      <c r="D7" s="131">
        <v>1056.0337899999997</v>
      </c>
      <c r="E7" s="21">
        <v>2309.4262100000005</v>
      </c>
      <c r="F7" s="72">
        <v>0.31378586879653886</v>
      </c>
    </row>
    <row r="8" spans="1:6" s="74" customFormat="1" ht="15.75" thickBot="1" x14ac:dyDescent="0.3">
      <c r="A8" s="13"/>
      <c r="B8" s="93" t="s">
        <v>6</v>
      </c>
      <c r="C8" s="109">
        <v>15926.05</v>
      </c>
      <c r="D8" s="133">
        <v>4720.8584700000001</v>
      </c>
      <c r="E8" s="18">
        <v>11205.19153</v>
      </c>
      <c r="F8" s="73">
        <v>0.29642368760615473</v>
      </c>
    </row>
    <row r="9" spans="1:6" x14ac:dyDescent="0.2">
      <c r="A9" s="9">
        <v>202</v>
      </c>
      <c r="B9" s="102" t="s">
        <v>8</v>
      </c>
      <c r="C9" s="106">
        <v>93.22</v>
      </c>
      <c r="D9" s="128">
        <v>402.23962</v>
      </c>
      <c r="E9" s="17">
        <v>-309.01962000000003</v>
      </c>
      <c r="F9" s="69">
        <v>4.314949796181077</v>
      </c>
    </row>
    <row r="10" spans="1:6" x14ac:dyDescent="0.2">
      <c r="A10" s="3">
        <v>213</v>
      </c>
      <c r="B10" s="103" t="s">
        <v>9</v>
      </c>
      <c r="C10" s="107">
        <v>3261.58</v>
      </c>
      <c r="D10" s="130">
        <v>878.20419000000004</v>
      </c>
      <c r="E10" s="20">
        <v>2383.37581</v>
      </c>
      <c r="F10" s="70">
        <v>0.26925728941188015</v>
      </c>
    </row>
    <row r="11" spans="1:6" x14ac:dyDescent="0.2">
      <c r="A11" s="3">
        <v>221</v>
      </c>
      <c r="B11" s="103" t="s">
        <v>10</v>
      </c>
      <c r="C11" s="107">
        <v>1066.6500000000001</v>
      </c>
      <c r="D11" s="130">
        <v>282.10563000000002</v>
      </c>
      <c r="E11" s="20">
        <v>784.54437000000007</v>
      </c>
      <c r="F11" s="70">
        <v>0.26447816059625934</v>
      </c>
    </row>
    <row r="12" spans="1:6" x14ac:dyDescent="0.2">
      <c r="A12" s="3">
        <v>223</v>
      </c>
      <c r="B12" s="103" t="s">
        <v>11</v>
      </c>
      <c r="C12" s="107">
        <v>337.4</v>
      </c>
      <c r="D12" s="130">
        <v>58.725730000000006</v>
      </c>
      <c r="E12" s="20">
        <v>278.67426999999998</v>
      </c>
      <c r="F12" s="70">
        <v>0.17405373443983405</v>
      </c>
    </row>
    <row r="13" spans="1:6" x14ac:dyDescent="0.2">
      <c r="A13" s="3">
        <v>224</v>
      </c>
      <c r="B13" s="103" t="s">
        <v>12</v>
      </c>
      <c r="C13" s="107">
        <v>389.1</v>
      </c>
      <c r="D13" s="130">
        <v>237.05554000000001</v>
      </c>
      <c r="E13" s="20">
        <v>152.04446000000002</v>
      </c>
      <c r="F13" s="70">
        <v>0.60924065792855309</v>
      </c>
    </row>
    <row r="14" spans="1:6" x14ac:dyDescent="0.2">
      <c r="A14" s="122">
        <v>226</v>
      </c>
      <c r="B14" s="123" t="s">
        <v>13</v>
      </c>
      <c r="C14" s="124">
        <v>1059.45</v>
      </c>
      <c r="D14" s="130">
        <v>1486.82647</v>
      </c>
      <c r="E14" s="20">
        <v>-427.37646999999993</v>
      </c>
      <c r="F14" s="70">
        <v>1.4033946576053611</v>
      </c>
    </row>
    <row r="15" spans="1:6" x14ac:dyDescent="0.2">
      <c r="A15" s="3">
        <v>227</v>
      </c>
      <c r="B15" s="103" t="s">
        <v>14</v>
      </c>
      <c r="C15" s="107">
        <v>3625.89</v>
      </c>
      <c r="D15" s="130">
        <v>340.49114000000003</v>
      </c>
      <c r="E15" s="20">
        <v>3285.3988599999998</v>
      </c>
      <c r="F15" s="70">
        <v>9.3905534916944547E-2</v>
      </c>
    </row>
    <row r="16" spans="1:6" x14ac:dyDescent="0.2">
      <c r="A16" s="3">
        <v>249</v>
      </c>
      <c r="B16" s="103" t="s">
        <v>15</v>
      </c>
      <c r="C16" s="107">
        <v>501.2</v>
      </c>
      <c r="D16" s="130">
        <v>145.54757999999998</v>
      </c>
      <c r="E16" s="20">
        <v>355.65242000000001</v>
      </c>
      <c r="F16" s="70">
        <v>0.29039820430965679</v>
      </c>
    </row>
    <row r="17" spans="1:6" ht="15" thickBot="1" x14ac:dyDescent="0.25">
      <c r="A17" s="11">
        <v>290</v>
      </c>
      <c r="B17" s="104" t="s">
        <v>16</v>
      </c>
      <c r="C17" s="108">
        <v>509.84</v>
      </c>
      <c r="D17" s="132">
        <v>161.00061000000002</v>
      </c>
      <c r="E17" s="126">
        <v>348.83938999999998</v>
      </c>
      <c r="F17" s="127">
        <v>0.31578654087556884</v>
      </c>
    </row>
    <row r="18" spans="1:6" s="74" customFormat="1" ht="15.75" thickBot="1" x14ac:dyDescent="0.3">
      <c r="A18" s="13"/>
      <c r="B18" s="93" t="s">
        <v>7</v>
      </c>
      <c r="C18" s="109">
        <v>10844.33</v>
      </c>
      <c r="D18" s="101">
        <v>3992.1965100000002</v>
      </c>
      <c r="E18" s="18">
        <v>6852.1334900000002</v>
      </c>
      <c r="F18" s="73">
        <v>0.36813675994736422</v>
      </c>
    </row>
    <row r="19" spans="1:6" x14ac:dyDescent="0.2">
      <c r="A19" s="9">
        <v>310</v>
      </c>
      <c r="B19" s="102" t="s">
        <v>18</v>
      </c>
      <c r="C19" s="106">
        <v>0</v>
      </c>
      <c r="D19" s="68">
        <v>0</v>
      </c>
      <c r="E19" s="17">
        <v>0</v>
      </c>
      <c r="F19" s="69">
        <v>0</v>
      </c>
    </row>
    <row r="20" spans="1:6" ht="15" thickBot="1" x14ac:dyDescent="0.25">
      <c r="A20" s="11">
        <v>359</v>
      </c>
      <c r="B20" s="104" t="s">
        <v>19</v>
      </c>
      <c r="C20" s="108">
        <v>4.4000000000000004</v>
      </c>
      <c r="D20" s="71">
        <v>2.5059999999999999E-2</v>
      </c>
      <c r="E20" s="21">
        <v>4.3749400000000005</v>
      </c>
      <c r="F20" s="72">
        <v>5.6954545454545443E-3</v>
      </c>
    </row>
    <row r="21" spans="1:6" s="74" customFormat="1" ht="15.75" thickBot="1" x14ac:dyDescent="0.3">
      <c r="A21" s="13"/>
      <c r="B21" s="93" t="s">
        <v>20</v>
      </c>
      <c r="C21" s="109">
        <v>4.4000000000000004</v>
      </c>
      <c r="D21" s="96">
        <v>2.5059999999999999E-2</v>
      </c>
      <c r="E21" s="18">
        <v>4.3749400000000005</v>
      </c>
      <c r="F21" s="73">
        <v>5.6954545454545443E-3</v>
      </c>
    </row>
    <row r="22" spans="1:6" ht="15" thickBot="1" x14ac:dyDescent="0.25">
      <c r="A22" s="15">
        <v>481</v>
      </c>
      <c r="B22" s="105" t="s">
        <v>21</v>
      </c>
      <c r="C22" s="110">
        <v>0</v>
      </c>
      <c r="D22" s="75">
        <v>0</v>
      </c>
      <c r="E22" s="22">
        <v>0</v>
      </c>
      <c r="F22" s="76">
        <v>0</v>
      </c>
    </row>
    <row r="23" spans="1:6" s="74" customFormat="1" ht="15.75" thickBot="1" x14ac:dyDescent="0.3">
      <c r="A23" s="13"/>
      <c r="B23" s="93" t="s">
        <v>22</v>
      </c>
      <c r="C23" s="109">
        <v>0</v>
      </c>
      <c r="D23" s="96">
        <v>0</v>
      </c>
      <c r="E23" s="18">
        <v>0</v>
      </c>
      <c r="F23" s="73">
        <v>0</v>
      </c>
    </row>
    <row r="24" spans="1:6" ht="15" thickBot="1" x14ac:dyDescent="0.25">
      <c r="C24" s="61"/>
      <c r="F24" s="77"/>
    </row>
    <row r="25" spans="1:6" ht="15.75" thickBot="1" x14ac:dyDescent="0.3">
      <c r="B25" s="111" t="s">
        <v>39</v>
      </c>
      <c r="C25" s="109">
        <v>26774.78</v>
      </c>
      <c r="D25" s="18">
        <v>8713.0800400000007</v>
      </c>
      <c r="E25" s="18">
        <v>18061.699959999998</v>
      </c>
      <c r="F25" s="73">
        <v>0.32542116275091715</v>
      </c>
    </row>
    <row r="27" spans="1:6" ht="15.75" thickBot="1" x14ac:dyDescent="0.3">
      <c r="D27" s="78"/>
    </row>
    <row r="28" spans="1:6" ht="45.75" thickBot="1" x14ac:dyDescent="0.25">
      <c r="A28" s="38" t="s">
        <v>1</v>
      </c>
      <c r="B28" s="112" t="s">
        <v>2</v>
      </c>
      <c r="C28" s="116" t="str">
        <f>+C4</f>
        <v>Import anual pressupost GV 2021</v>
      </c>
      <c r="D28" s="40" t="str">
        <f>+D4</f>
        <v>Import executat Acum abril 2021</v>
      </c>
      <c r="E28" s="41" t="str">
        <f>+E4</f>
        <v>Diferència Ppto  vs. execució exercici 2021</v>
      </c>
      <c r="F28" s="41" t="str">
        <f>+F4</f>
        <v>Grau d'execució</v>
      </c>
    </row>
    <row r="29" spans="1:6" x14ac:dyDescent="0.2">
      <c r="A29" s="144">
        <v>623</v>
      </c>
      <c r="B29" s="113" t="s">
        <v>40</v>
      </c>
      <c r="C29" s="117">
        <v>410.58</v>
      </c>
      <c r="D29" s="98">
        <v>0</v>
      </c>
      <c r="E29" s="49">
        <v>410.58</v>
      </c>
      <c r="F29" s="145">
        <v>0</v>
      </c>
    </row>
    <row r="30" spans="1:6" x14ac:dyDescent="0.2">
      <c r="A30" s="146">
        <v>625</v>
      </c>
      <c r="B30" s="114" t="s">
        <v>41</v>
      </c>
      <c r="C30" s="118">
        <v>16.63</v>
      </c>
      <c r="D30" s="99">
        <v>0</v>
      </c>
      <c r="E30" s="50">
        <v>16.63</v>
      </c>
      <c r="F30" s="147">
        <v>0</v>
      </c>
    </row>
    <row r="31" spans="1:6" x14ac:dyDescent="0.2">
      <c r="A31" s="146">
        <v>628</v>
      </c>
      <c r="B31" s="114" t="s">
        <v>42</v>
      </c>
      <c r="C31" s="118">
        <v>214.29</v>
      </c>
      <c r="D31" s="99">
        <v>10.55654</v>
      </c>
      <c r="E31" s="50">
        <v>203.73345999999998</v>
      </c>
      <c r="F31" s="147">
        <v>4.9262868075971813E-2</v>
      </c>
    </row>
    <row r="32" spans="1:6" x14ac:dyDescent="0.2">
      <c r="A32" s="148">
        <v>642</v>
      </c>
      <c r="B32" s="141" t="s">
        <v>66</v>
      </c>
      <c r="C32" s="142">
        <v>0</v>
      </c>
      <c r="D32" s="143">
        <v>4.9550400000000003</v>
      </c>
      <c r="E32" s="50">
        <v>-4.9550400000000003</v>
      </c>
      <c r="F32" s="147" t="e">
        <v>#DIV/0!</v>
      </c>
    </row>
    <row r="33" spans="1:6" ht="15" thickBot="1" x14ac:dyDescent="0.25">
      <c r="A33" s="149">
        <v>645</v>
      </c>
      <c r="B33" s="115" t="s">
        <v>43</v>
      </c>
      <c r="C33" s="119">
        <v>58.5</v>
      </c>
      <c r="D33" s="100">
        <v>0</v>
      </c>
      <c r="E33" s="51">
        <v>58.5</v>
      </c>
      <c r="F33" s="150">
        <v>0</v>
      </c>
    </row>
    <row r="34" spans="1:6" ht="15.75" thickBot="1" x14ac:dyDescent="0.3">
      <c r="A34" s="151"/>
      <c r="B34" s="94" t="s">
        <v>44</v>
      </c>
      <c r="C34" s="120">
        <v>700</v>
      </c>
      <c r="D34" s="101">
        <v>15.51158</v>
      </c>
      <c r="E34" s="44">
        <v>684.48842000000002</v>
      </c>
      <c r="F34" s="82">
        <v>2.2159399999999999E-2</v>
      </c>
    </row>
    <row r="35" spans="1:6" ht="15" thickBot="1" x14ac:dyDescent="0.25">
      <c r="C35" s="121"/>
      <c r="F35" s="83"/>
    </row>
    <row r="36" spans="1:6" ht="15.75" thickBot="1" x14ac:dyDescent="0.3">
      <c r="B36" s="111" t="s">
        <v>39</v>
      </c>
      <c r="C36" s="109">
        <v>27474.78</v>
      </c>
      <c r="D36" s="18">
        <v>8728.5916200000011</v>
      </c>
      <c r="E36" s="18">
        <v>18746.18838</v>
      </c>
      <c r="F36" s="84">
        <v>0.31769468654526084</v>
      </c>
    </row>
    <row r="39" spans="1:6" x14ac:dyDescent="0.2">
      <c r="D39" s="152" t="s">
        <v>67</v>
      </c>
      <c r="E39" s="153" t="s">
        <v>68</v>
      </c>
    </row>
    <row r="40" spans="1:6" x14ac:dyDescent="0.2">
      <c r="D40" s="152" t="s">
        <v>69</v>
      </c>
      <c r="E40" s="154" t="s">
        <v>70</v>
      </c>
    </row>
    <row r="41" spans="1:6" x14ac:dyDescent="0.2">
      <c r="D41" s="152" t="s">
        <v>71</v>
      </c>
      <c r="E41" s="154" t="s">
        <v>72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13</vt:i4>
      </vt:variant>
    </vt:vector>
  </HeadingPairs>
  <TitlesOfParts>
    <vt:vector size="39" baseType="lpstr">
      <vt:lpstr>PPTO despeses Anual GVA 2021</vt:lpstr>
      <vt:lpstr>PPTO ing Anual GVA 2021</vt:lpstr>
      <vt:lpstr>Execu. Ppto. Desp. 01_2021</vt:lpstr>
      <vt:lpstr>Exec.ppto.ing. 01_2021 GVA</vt:lpstr>
      <vt:lpstr>Execu. Ppto. Desp. 02_2021</vt:lpstr>
      <vt:lpstr>Exec.ppto.ing. 02_2021 GVA</vt:lpstr>
      <vt:lpstr>Execu. Ppto. Desp. 03_2021 </vt:lpstr>
      <vt:lpstr>Exec.ppto.ing. 03_2021 GVA </vt:lpstr>
      <vt:lpstr>Execu. Ppto. Desp. 04_2021  </vt:lpstr>
      <vt:lpstr>Exec.ppto.ing. 04_2021 GVA  </vt:lpstr>
      <vt:lpstr>Execu. Ppto. Desp. 05_2021 </vt:lpstr>
      <vt:lpstr>Exec.ppto.ing. 05_2021 GVA  </vt:lpstr>
      <vt:lpstr>Execu. Ppto. Desp. 06_2021 GVA </vt:lpstr>
      <vt:lpstr>Exec.ppto.ing. 06_2021 GVA </vt:lpstr>
      <vt:lpstr>Execu. Ppto. Desp. 07_2021  GVA</vt:lpstr>
      <vt:lpstr>Exec.ppto.ing. 07_2021 GVA </vt:lpstr>
      <vt:lpstr>Execu. Ppto. Desp. 08_2021 GVA</vt:lpstr>
      <vt:lpstr>Exec.ppto.ing. 08_2021 GVA </vt:lpstr>
      <vt:lpstr>Execu. Ppto. Desp. 09_2021 GVA</vt:lpstr>
      <vt:lpstr>Exec.ppto.ing. 09_2021 GVA  </vt:lpstr>
      <vt:lpstr>Execu. Ppto. Desp. 10_2021 GVA </vt:lpstr>
      <vt:lpstr>Exec.ppto.ing. 10_2021 GVA </vt:lpstr>
      <vt:lpstr>Execu. Ppto. Desp. 11_2021 GVA</vt:lpstr>
      <vt:lpstr>Exec.ppto.ing. 11_2021 GVA </vt:lpstr>
      <vt:lpstr>Execu. Ppto. Desp. 12_2021</vt:lpstr>
      <vt:lpstr>Exec.ppto.ing. 12_2021 GVA</vt:lpstr>
      <vt:lpstr>'Exec.ppto.ing. 01_2021 GVA'!Área_de_impresión</vt:lpstr>
      <vt:lpstr>'Exec.ppto.ing. 02_2021 GVA'!Área_de_impresión</vt:lpstr>
      <vt:lpstr>'Exec.ppto.ing. 03_2021 GVA '!Área_de_impresión</vt:lpstr>
      <vt:lpstr>'Exec.ppto.ing. 04_2021 GVA  '!Área_de_impresión</vt:lpstr>
      <vt:lpstr>'Exec.ppto.ing. 05_2021 GVA  '!Área_de_impresión</vt:lpstr>
      <vt:lpstr>'Exec.ppto.ing. 06_2021 GVA '!Área_de_impresión</vt:lpstr>
      <vt:lpstr>'Exec.ppto.ing. 07_2021 GVA '!Área_de_impresión</vt:lpstr>
      <vt:lpstr>'Exec.ppto.ing. 08_2021 GVA '!Área_de_impresión</vt:lpstr>
      <vt:lpstr>'Exec.ppto.ing. 09_2021 GVA  '!Área_de_impresión</vt:lpstr>
      <vt:lpstr>'Exec.ppto.ing. 10_2021 GVA '!Área_de_impresión</vt:lpstr>
      <vt:lpstr>'Exec.ppto.ing. 11_2021 GVA '!Área_de_impresión</vt:lpstr>
      <vt:lpstr>'Exec.ppto.ing. 12_2021 GVA'!Área_de_impresión</vt:lpstr>
      <vt:lpstr>'PPTO ing Anual GVA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Aranda Gil</dc:creator>
  <cp:lastModifiedBy>Maria Luz Lacoba Torres</cp:lastModifiedBy>
  <cp:lastPrinted>2020-11-25T11:13:16Z</cp:lastPrinted>
  <dcterms:created xsi:type="dcterms:W3CDTF">2014-10-28T13:33:32Z</dcterms:created>
  <dcterms:modified xsi:type="dcterms:W3CDTF">2023-01-04T12:49:26Z</dcterms:modified>
</cp:coreProperties>
</file>