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76E6362E-3F37-454B-86EF-72692B3751B0}" xr6:coauthVersionLast="47" xr6:coauthVersionMax="47" xr10:uidLastSave="{00000000-0000-0000-0000-000000000000}"/>
  <bookViews>
    <workbookView xWindow="-108" yWindow="-108" windowWidth="23256" windowHeight="12576" tabRatio="597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Hoja1!$A$1:$Q$454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5" i="1" l="1"/>
  <c r="N435" i="1" s="1"/>
  <c r="M5" i="1"/>
  <c r="N5" i="1" s="1"/>
  <c r="M4" i="1"/>
  <c r="N4" i="1" s="1"/>
  <c r="M3" i="1"/>
  <c r="N3" i="1" s="1"/>
  <c r="M2" i="1"/>
  <c r="N2" i="1" s="1"/>
  <c r="M451" i="1"/>
  <c r="N451" i="1" s="1"/>
  <c r="M450" i="1"/>
  <c r="N450" i="1" s="1"/>
  <c r="M449" i="1"/>
  <c r="N449" i="1" s="1"/>
  <c r="M448" i="1"/>
  <c r="N448" i="1" s="1"/>
  <c r="M447" i="1"/>
  <c r="N447" i="1" s="1"/>
  <c r="M446" i="1"/>
  <c r="N446" i="1" s="1"/>
  <c r="M445" i="1"/>
  <c r="N445" i="1" s="1"/>
  <c r="M444" i="1"/>
  <c r="N444" i="1" s="1"/>
  <c r="M443" i="1"/>
  <c r="N443" i="1" s="1"/>
  <c r="M442" i="1"/>
  <c r="N442" i="1" s="1"/>
  <c r="M441" i="1"/>
  <c r="N441" i="1" s="1"/>
  <c r="M440" i="1"/>
  <c r="N440" i="1" s="1"/>
  <c r="M439" i="1"/>
  <c r="N439" i="1" s="1"/>
  <c r="M438" i="1"/>
  <c r="N438" i="1" s="1"/>
  <c r="M437" i="1"/>
  <c r="N437" i="1" s="1"/>
  <c r="M436" i="1"/>
  <c r="N436" i="1" s="1"/>
  <c r="M434" i="1"/>
  <c r="N434" i="1" s="1"/>
  <c r="N433" i="1"/>
  <c r="M432" i="1"/>
  <c r="N432" i="1" s="1"/>
  <c r="M431" i="1"/>
  <c r="N431" i="1" s="1"/>
  <c r="M430" i="1"/>
  <c r="N430" i="1" s="1"/>
  <c r="M429" i="1"/>
  <c r="N429" i="1" s="1"/>
  <c r="M428" i="1"/>
  <c r="N428" i="1" s="1"/>
  <c r="M427" i="1"/>
  <c r="N427" i="1" s="1"/>
  <c r="M426" i="1"/>
  <c r="N426" i="1" s="1"/>
  <c r="N425" i="1"/>
  <c r="M424" i="1"/>
  <c r="N424" i="1" s="1"/>
  <c r="M423" i="1"/>
  <c r="N423" i="1" s="1"/>
  <c r="M422" i="1"/>
  <c r="N422" i="1" s="1"/>
  <c r="M421" i="1"/>
  <c r="N421" i="1" s="1"/>
  <c r="M420" i="1"/>
  <c r="N420" i="1" s="1"/>
  <c r="M419" i="1"/>
  <c r="N419" i="1" s="1"/>
  <c r="M418" i="1"/>
  <c r="N418" i="1" s="1"/>
  <c r="M417" i="1"/>
  <c r="N417" i="1" s="1"/>
  <c r="M416" i="1"/>
  <c r="N416" i="1" s="1"/>
  <c r="M415" i="1"/>
  <c r="N415" i="1" s="1"/>
  <c r="M414" i="1"/>
  <c r="N414" i="1" s="1"/>
  <c r="M413" i="1"/>
  <c r="N413" i="1" s="1"/>
  <c r="M246" i="1"/>
  <c r="N246" i="1" s="1"/>
  <c r="M127" i="1"/>
  <c r="N127" i="1" s="1"/>
  <c r="N74" i="1"/>
  <c r="M289" i="1"/>
  <c r="N289" i="1" s="1"/>
  <c r="N288" i="1"/>
  <c r="M287" i="1"/>
  <c r="N287" i="1" s="1"/>
  <c r="M286" i="1"/>
  <c r="N286" i="1" s="1"/>
  <c r="M285" i="1"/>
  <c r="N285" i="1" s="1"/>
  <c r="M284" i="1"/>
  <c r="N284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M262" i="1"/>
  <c r="N262" i="1" s="1"/>
  <c r="M261" i="1"/>
  <c r="N261" i="1" s="1"/>
  <c r="M260" i="1"/>
  <c r="N260" i="1" s="1"/>
  <c r="N259" i="1"/>
  <c r="M258" i="1"/>
  <c r="N258" i="1" s="1"/>
  <c r="N257" i="1"/>
  <c r="M256" i="1"/>
  <c r="N256" i="1" s="1"/>
  <c r="M255" i="1"/>
  <c r="N255" i="1" s="1"/>
  <c r="M254" i="1"/>
  <c r="N254" i="1" s="1"/>
  <c r="M253" i="1"/>
  <c r="N253" i="1" s="1"/>
  <c r="M251" i="1"/>
  <c r="N251" i="1" s="1"/>
  <c r="M250" i="1"/>
  <c r="N250" i="1" s="1"/>
  <c r="M249" i="1"/>
  <c r="N249" i="1" s="1"/>
  <c r="N248" i="1"/>
  <c r="N247" i="1"/>
  <c r="M245" i="1"/>
  <c r="M244" i="1"/>
  <c r="N244" i="1" s="1"/>
  <c r="M243" i="1"/>
  <c r="N243" i="1" s="1"/>
  <c r="M242" i="1"/>
  <c r="N242" i="1" s="1"/>
  <c r="M241" i="1"/>
  <c r="N241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5" i="1"/>
  <c r="N205" i="1" s="1"/>
  <c r="M204" i="1"/>
  <c r="N204" i="1" s="1"/>
  <c r="M203" i="1"/>
  <c r="N203" i="1" s="1"/>
  <c r="N202" i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69" i="1"/>
  <c r="N169" i="1" s="1"/>
  <c r="M187" i="1"/>
  <c r="N187" i="1" s="1"/>
  <c r="M108" i="1"/>
  <c r="N108" i="1" s="1"/>
  <c r="M82" i="1"/>
  <c r="N82" i="1" s="1"/>
  <c r="M53" i="1"/>
  <c r="N53" i="1" s="1"/>
  <c r="M52" i="1"/>
  <c r="N52" i="1" s="1"/>
  <c r="M77" i="1"/>
  <c r="N77" i="1" s="1"/>
  <c r="M76" i="1"/>
  <c r="N76" i="1" s="1"/>
  <c r="M75" i="1"/>
  <c r="N75" i="1" s="1"/>
  <c r="M73" i="1"/>
  <c r="N73" i="1" s="1"/>
  <c r="M72" i="1"/>
  <c r="N72" i="1" s="1"/>
  <c r="M71" i="1"/>
  <c r="N71" i="1" s="1"/>
  <c r="M70" i="1"/>
  <c r="N70" i="1" s="1"/>
  <c r="N69" i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2" i="1"/>
  <c r="N22" i="1" s="1"/>
  <c r="M20" i="1"/>
  <c r="N20" i="1" s="1"/>
  <c r="M19" i="1"/>
  <c r="N19" i="1" s="1"/>
  <c r="M18" i="1"/>
  <c r="N18" i="1" s="1"/>
  <c r="M17" i="1"/>
  <c r="N17" i="1" s="1"/>
  <c r="M16" i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</calcChain>
</file>

<file path=xl/sharedStrings.xml><?xml version="1.0" encoding="utf-8"?>
<sst xmlns="http://schemas.openxmlformats.org/spreadsheetml/2006/main" count="2832" uniqueCount="1516">
  <si>
    <t xml:space="preserve">IVA </t>
  </si>
  <si>
    <t>TOTAL</t>
  </si>
  <si>
    <t>CIF</t>
  </si>
  <si>
    <t>% IVA</t>
  </si>
  <si>
    <t>CM</t>
  </si>
  <si>
    <t>ANITA RACHSVELISHVILI</t>
  </si>
  <si>
    <t>002-2021</t>
  </si>
  <si>
    <t>004-2021</t>
  </si>
  <si>
    <t>005-2021</t>
  </si>
  <si>
    <t>008-2021</t>
  </si>
  <si>
    <t>009-2021</t>
  </si>
  <si>
    <t>010-2021</t>
  </si>
  <si>
    <t>012-2021</t>
  </si>
  <si>
    <t>015-2021</t>
  </si>
  <si>
    <t>016-2021</t>
  </si>
  <si>
    <t>017-2021</t>
  </si>
  <si>
    <t>019-2021</t>
  </si>
  <si>
    <t>022-2021</t>
  </si>
  <si>
    <t>026-2021</t>
  </si>
  <si>
    <t>028-2021</t>
  </si>
  <si>
    <t>031-2021</t>
  </si>
  <si>
    <t>032-2021</t>
  </si>
  <si>
    <t>033-2021</t>
  </si>
  <si>
    <t>034-2021</t>
  </si>
  <si>
    <t>035-2021</t>
  </si>
  <si>
    <t>036-2021</t>
  </si>
  <si>
    <t>037-2021</t>
  </si>
  <si>
    <t>038-2021</t>
  </si>
  <si>
    <t>039-2021</t>
  </si>
  <si>
    <t>040-2021</t>
  </si>
  <si>
    <t>041-2021</t>
  </si>
  <si>
    <t>042-2021</t>
  </si>
  <si>
    <t>046-2021</t>
  </si>
  <si>
    <t>047-2021</t>
  </si>
  <si>
    <t>050-2021</t>
  </si>
  <si>
    <t>051-2021</t>
  </si>
  <si>
    <t>107-2021</t>
  </si>
  <si>
    <t>110-2021</t>
  </si>
  <si>
    <t>111-2021</t>
  </si>
  <si>
    <t>112-2021</t>
  </si>
  <si>
    <t>113-2021</t>
  </si>
  <si>
    <t>114-2021</t>
  </si>
  <si>
    <t>115-2021</t>
  </si>
  <si>
    <t>126-2021</t>
  </si>
  <si>
    <t>011-2021</t>
  </si>
  <si>
    <t>RECITAL ANITA RACHSVELISHVILI</t>
  </si>
  <si>
    <t>057-2021</t>
  </si>
  <si>
    <t>058-2021</t>
  </si>
  <si>
    <t>060-2021</t>
  </si>
  <si>
    <t>061-2021</t>
  </si>
  <si>
    <t>062-2021</t>
  </si>
  <si>
    <t>063-2021</t>
  </si>
  <si>
    <t>064-2021</t>
  </si>
  <si>
    <t>065-2021</t>
  </si>
  <si>
    <t>066-2021</t>
  </si>
  <si>
    <t>067-2021</t>
  </si>
  <si>
    <t>068-2021</t>
  </si>
  <si>
    <t>076-2021</t>
  </si>
  <si>
    <t>077-2021</t>
  </si>
  <si>
    <t>078-2021</t>
  </si>
  <si>
    <t>079-2021</t>
  </si>
  <si>
    <t>081-2021</t>
  </si>
  <si>
    <t>082-2021</t>
  </si>
  <si>
    <t>083-2021</t>
  </si>
  <si>
    <t>084-2021</t>
  </si>
  <si>
    <t>085-2021</t>
  </si>
  <si>
    <t>086-2021</t>
  </si>
  <si>
    <t>087-2021</t>
  </si>
  <si>
    <t>088-2021</t>
  </si>
  <si>
    <t>089-2021</t>
  </si>
  <si>
    <t>090-2021</t>
  </si>
  <si>
    <t>091-2021</t>
  </si>
  <si>
    <t>096-2021</t>
  </si>
  <si>
    <t>098-2021</t>
  </si>
  <si>
    <t>SERVICIOS TECNICOS ESTIRADO S.L</t>
  </si>
  <si>
    <t>B98398464</t>
  </si>
  <si>
    <t>01/01/2021 al 31/12/2021</t>
  </si>
  <si>
    <t>JR SERVICIOS INTERACTIVOS, S.L.</t>
  </si>
  <si>
    <t>B83856807</t>
  </si>
  <si>
    <t>METALCO S.A</t>
  </si>
  <si>
    <t>EMEDEC, S.L.</t>
  </si>
  <si>
    <t>B96828207</t>
  </si>
  <si>
    <t>MALCOLM MARTINEAU</t>
  </si>
  <si>
    <t>ORTOPARA BENIMACLET S.L.</t>
  </si>
  <si>
    <t>B98068273</t>
  </si>
  <si>
    <t>020-2021</t>
  </si>
  <si>
    <t>021-2021</t>
  </si>
  <si>
    <t>SISCOPEL S.L</t>
  </si>
  <si>
    <t>B46308037</t>
  </si>
  <si>
    <t>OVERLIM S.A</t>
  </si>
  <si>
    <t>A08724635</t>
  </si>
  <si>
    <t>PINTURAS ISAVAL S.L</t>
  </si>
  <si>
    <t>FUNDACIO GRAN TEATRE DEL LICEU</t>
  </si>
  <si>
    <t>01/09/19 al 31/08/20</t>
  </si>
  <si>
    <t>G60754223</t>
  </si>
  <si>
    <t>PLAN B MUSIC SLU</t>
  </si>
  <si>
    <t>B85999084</t>
  </si>
  <si>
    <t>B46069654</t>
  </si>
  <si>
    <t>A40573396</t>
  </si>
  <si>
    <t>A08066896</t>
  </si>
  <si>
    <t>B98515455</t>
  </si>
  <si>
    <t>A79707345</t>
  </si>
  <si>
    <t>01/01/2021 AL 31/12/2021</t>
  </si>
  <si>
    <t>GEMA PEIRO BALLESTIN</t>
  </si>
  <si>
    <t>RECITAL CHRISTIAN GERHAHER</t>
  </si>
  <si>
    <t>B90281411</t>
  </si>
  <si>
    <t>ENTERTAINMENT EQUIPMENT SUPPLIES, S</t>
  </si>
  <si>
    <t>B86467669</t>
  </si>
  <si>
    <t>B20852158</t>
  </si>
  <si>
    <t>FLUGE LEVANTE S.L.</t>
  </si>
  <si>
    <t>B98646680</t>
  </si>
  <si>
    <t>J.P.E. ION-VAL S.L.</t>
  </si>
  <si>
    <t>B96834239</t>
  </si>
  <si>
    <t>UTC CLIMA SERVICIO Y CONTROLES S.L.</t>
  </si>
  <si>
    <t>B28444834</t>
  </si>
  <si>
    <t>EULEN, SA</t>
  </si>
  <si>
    <t>A28517308</t>
  </si>
  <si>
    <t>TECHNICAL ITEM S.L.U</t>
  </si>
  <si>
    <t>PASCUALIN ESTRUCTURES STAGE TEC S.L</t>
  </si>
  <si>
    <t>AMBRA PROJECTES CULTURALS S.L.</t>
  </si>
  <si>
    <t>B98995681</t>
  </si>
  <si>
    <t>B96176953</t>
  </si>
  <si>
    <t>B67066068</t>
  </si>
  <si>
    <t>CELIMARC 2012 S.L</t>
  </si>
  <si>
    <t>NOU STIL GRAFIC  S.L.</t>
  </si>
  <si>
    <t>09/02/2021 al 12/02/2021</t>
  </si>
  <si>
    <t>EQUALITY MOMENTUM S.L.</t>
  </si>
  <si>
    <t>ROC PRODUCCIONS BCN S.L.</t>
  </si>
  <si>
    <t>B66024274</t>
  </si>
  <si>
    <t>09/03/2021 AL 13/03/2021</t>
  </si>
  <si>
    <t>INSTITUTO NACIONAL DE LAS ARTES ESCÉNICAS Y DE LA MÚSICA</t>
  </si>
  <si>
    <t>Q2818024H</t>
  </si>
  <si>
    <t>16/04/2021 AL 22/04/2021</t>
  </si>
  <si>
    <t>C.A.C. TEATRO ARRIAGA S.A.</t>
  </si>
  <si>
    <t>A48211205</t>
  </si>
  <si>
    <t>B02870186</t>
  </si>
  <si>
    <t>AUDIO VIDEO ZENTRALMEDIA S.L.</t>
  </si>
  <si>
    <t>B65960197</t>
  </si>
  <si>
    <t>SONOIDEA S.A</t>
  </si>
  <si>
    <t>LIFTISA S.L</t>
  </si>
  <si>
    <t>PROLUZ STAGE S.L</t>
  </si>
  <si>
    <t>S.G.P. JOSE ANTONIO GARCIA S.L.</t>
  </si>
  <si>
    <t>WILMER GERARDO RAMIREZ JAIMES</t>
  </si>
  <si>
    <t>AMAZON EU S.A.R.L</t>
  </si>
  <si>
    <t>ESW0184081H</t>
  </si>
  <si>
    <t>15/03/2021 al 15/04/2022</t>
  </si>
  <si>
    <t>TEDITRONIC S.L.</t>
  </si>
  <si>
    <t>RICOH ESPANA S.L.U</t>
  </si>
  <si>
    <t>UTOPIUX INGENIERIA INFORMATICA S.L.</t>
  </si>
  <si>
    <t>VANTURE CORPORATE GROUP S.A</t>
  </si>
  <si>
    <t>IVORRA &amp; DE TRAZEGNIES S.L.</t>
  </si>
  <si>
    <t>CHUBB PARSI S.L.</t>
  </si>
  <si>
    <t>B96225206</t>
  </si>
  <si>
    <t>B98798671</t>
  </si>
  <si>
    <t>B98494685</t>
  </si>
  <si>
    <t>A46413498</t>
  </si>
  <si>
    <t>B65629495</t>
  </si>
  <si>
    <t>B98921463</t>
  </si>
  <si>
    <t>B46218525</t>
  </si>
  <si>
    <t>B30665400</t>
  </si>
  <si>
    <t>B82080177</t>
  </si>
  <si>
    <t>B73490872</t>
  </si>
  <si>
    <t>A63201735</t>
  </si>
  <si>
    <t>B42552992</t>
  </si>
  <si>
    <t>B82844358</t>
  </si>
  <si>
    <t>COMERCIAL LUNIGLASS S.L.</t>
  </si>
  <si>
    <t>LINECOLOURS MAT DE MAQUILLAJE S.L</t>
  </si>
  <si>
    <t>B85431773</t>
  </si>
  <si>
    <t>TAPICERIAS RUIZ S.L.</t>
  </si>
  <si>
    <t>B46341475</t>
  </si>
  <si>
    <t>CALZATURE EPOCA SRL</t>
  </si>
  <si>
    <t>IT09260300158</t>
  </si>
  <si>
    <t>PRO LIFTS S.L.</t>
  </si>
  <si>
    <t>B98299902</t>
  </si>
  <si>
    <t>B98788060</t>
  </si>
  <si>
    <t>B59571232</t>
  </si>
  <si>
    <t>01/03/2021 al 01/03/2022</t>
  </si>
  <si>
    <t>B86195922</t>
  </si>
  <si>
    <t>05/04/2021 HASTA 16/04/2021</t>
  </si>
  <si>
    <t>S.G.P. JOSE ANTONIO GARCIA S.L</t>
  </si>
  <si>
    <t>29/03/2021 al 09/04/2021</t>
  </si>
  <si>
    <t>W0184081H</t>
  </si>
  <si>
    <t>PERCHAS CANO S.L.</t>
  </si>
  <si>
    <t>B28549210</t>
  </si>
  <si>
    <t>02892386K</t>
  </si>
  <si>
    <t>GORDO LOBO ARTURO</t>
  </si>
  <si>
    <t>RENÉ ALEXANDER PAPÉ</t>
  </si>
  <si>
    <t>LUISMI PRODUCCIONES SLU</t>
  </si>
  <si>
    <t>B21400437</t>
  </si>
  <si>
    <t>Núm.</t>
  </si>
  <si>
    <t>NOM</t>
  </si>
  <si>
    <t>SUBMINISTRAMENT/SERVEI</t>
  </si>
  <si>
    <t>Núm. EXP.</t>
  </si>
  <si>
    <t>PROVEÏDOR</t>
  </si>
  <si>
    <t>SOL·LICITUD</t>
  </si>
  <si>
    <t>Núm. COMANDA</t>
  </si>
  <si>
    <t>DATA APROVACIÓ EXP. I DESPESA</t>
  </si>
  <si>
    <t>NOMBRE INVITACIONS /OFERTES PRESENTADES</t>
  </si>
  <si>
    <t>PREU ADJUDICACIÓ SENSE IVA</t>
  </si>
  <si>
    <t>DURACIÓ</t>
  </si>
  <si>
    <t>ADJUDICATARI</t>
  </si>
  <si>
    <t xml:space="preserve">SERVEI ASSESSORAMENT EN MATÈRIA DE PROTOCOL DE PREVENCIÓ ENFRONT DE L'ASSETJAMENT LABORAL </t>
  </si>
  <si>
    <t xml:space="preserve">SUBMINISTRAMENT DE PRODUCTES DE MAQUILLATGE </t>
  </si>
  <si>
    <t xml:space="preserve">SUBMINISTRAMENT DE PRODUCTES DE FERRO </t>
  </si>
  <si>
    <t xml:space="preserve">SUBMINISTRAMENT DE TAULERS DE FUSTA </t>
  </si>
  <si>
    <t xml:space="preserve">SUBMINISTRAMENT DE CERTIFICATS DIGITALS </t>
  </si>
  <si>
    <t xml:space="preserve">SUBMINISTRAMENT DE MÀSCARES DE COLORS PER A COR </t>
  </si>
  <si>
    <t>CONCERT XIQUET D'ELX</t>
  </si>
  <si>
    <t xml:space="preserve">SUBMINISTRAMENT DE PRODUCTES DE NETEJA </t>
  </si>
  <si>
    <t xml:space="preserve">SUBMINISTRAMENT DE CINTA DE DOBLE CARA </t>
  </si>
  <si>
    <t xml:space="preserve">SERVEIS DE CAMBRA PER A ENREGISTRAMENT DE CONFERÈNCIA </t>
  </si>
  <si>
    <t xml:space="preserve">SERVEI DE MANTENIMENT PER A PREVENCIÓ I CONTROL LEGIONEL·LOSI </t>
  </si>
  <si>
    <t>CURS DE MANTENIMENT</t>
  </si>
  <si>
    <t xml:space="preserve">COMBUSTIBLE, PEATGES I RENTADES VEHICULE ANY 2021 </t>
  </si>
  <si>
    <t xml:space="preserve">SUBMINISTRAMENT DE FILTRES D'IL·LUMINACIÓ </t>
  </si>
  <si>
    <t xml:space="preserve">SUBMINISTRAMENT DE PEÇA DE RECANVI PER A PROJECTOR </t>
  </si>
  <si>
    <t xml:space="preserve">SUBMINISTRAMENT DE RODES </t>
  </si>
  <si>
    <t xml:space="preserve">SUBMINISTRAMENT DE TARGETES DE VISITA </t>
  </si>
  <si>
    <t xml:space="preserve">SERVEI D'AUDITORIA RETRIBUTIVA </t>
  </si>
  <si>
    <t xml:space="preserve">SERVEI DE REPARACIÓ DE CLARINET SOTA </t>
  </si>
  <si>
    <t xml:space="preserve">SERVEI DE REPARACIÓ DE *PETACAS DE *INTERCOM </t>
  </si>
  <si>
    <t xml:space="preserve">LLOGUER PRODUCCIÓ *ISOLA *DISABITATA PER A *FUNCION A ALCOI </t>
  </si>
  <si>
    <t>ARENAS MUSICALS-CREADOR</t>
  </si>
  <si>
    <t xml:space="preserve">SUBMINISTRAMENT DE CONNECTORS PER A CABLEJAT </t>
  </si>
  <si>
    <t xml:space="preserve">REVISIÓ I REPARACIÓ DE MÀQUINA ELEVADORA </t>
  </si>
  <si>
    <t xml:space="preserve">SUBMINISTRAMENT DE CINTA ADHESIVA PER A SÒL DE LINÒLEUM </t>
  </si>
  <si>
    <t xml:space="preserve">SUBSCRIPCIÓ PLATAFORMA COMPRA ELECTRÒNICA </t>
  </si>
  <si>
    <t xml:space="preserve">SUBMINISTRAMENT DE PECES PER A EQUIPS DE RESPIRACIÓ AUTÒNOMS </t>
  </si>
  <si>
    <t xml:space="preserve">SUBMINISTRAMENT DE PORTES DE VIDRE </t>
  </si>
  <si>
    <t xml:space="preserve">SUBMINISTRAMENT DE RODES PER A CARROS </t>
  </si>
  <si>
    <t xml:space="preserve">SUBMINISTRAMENT DE LLUMS PER A PROJECTORS D'IL·LUMINACIÓ </t>
  </si>
  <si>
    <t xml:space="preserve">SERVEIS DE REDACCIÓ DE PROJECTE LUMÍNIC PER A MILLORA IL·LUMINAT EXTERIOR </t>
  </si>
  <si>
    <t xml:space="preserve">DISSENY VÍDEOS DESCOBREIX L'ORQUESTRA </t>
  </si>
  <si>
    <t xml:space="preserve">SUBMINISTRAMENT DE VÀLVULES D'EXPANSIÓ PER A REFRIGERADORES </t>
  </si>
  <si>
    <t xml:space="preserve">SUBMINISTRAMENT DE PINTURA </t>
  </si>
  <si>
    <t xml:space="preserve">SUBMINISTRAMENT DE MICRÒFONS I AURICULARS </t>
  </si>
  <si>
    <t>SERVEI AGÈNCIA DE VIATGES</t>
  </si>
  <si>
    <t xml:space="preserve">SUBMINISTRAMENT DE PENJADORS </t>
  </si>
  <si>
    <t xml:space="preserve">REPARACIÓ DE TAULA DE PLANXA </t>
  </si>
  <si>
    <t xml:space="preserve">SERVEI REALITZACIÓ DE VÍDEO PER A FALSTAFF </t>
  </si>
  <si>
    <t>PIANISTA RECITAL SONIA YONCHEVA.  MALCOLM MARTINEAU</t>
  </si>
  <si>
    <t xml:space="preserve">SUBMINISTRAMENT DE PRODUCTES DE PERRUQUERIA I ESTÈTICA </t>
  </si>
  <si>
    <t xml:space="preserve">DESPESES DE MAGATZEMATGE COPRODUCCIÓ MANON LESCAUT </t>
  </si>
  <si>
    <t>PIANISTA RECITAL GERHAHER. GEROLD HUBER</t>
  </si>
  <si>
    <t>CONCERT LA MACANITA</t>
  </si>
  <si>
    <t xml:space="preserve">LLOGUER DE DOS PROJECTORS LED PER A ESPECTACLE SONOMA </t>
  </si>
  <si>
    <t xml:space="preserve">SERVEI DE REPARACIÓ D'EQUIP DE DESCALCIFICACIÓ I DE CLORACIÓ </t>
  </si>
  <si>
    <t xml:space="preserve">SERVEI DE MANTENIMENT DE REFRIGERADORS ANY 2021 </t>
  </si>
  <si>
    <t xml:space="preserve">SERVEI D'INSTAL·LACIÓ DE CARTELLERIA EN SUPORTS PUBLICITARIS CACSA </t>
  </si>
  <si>
    <t xml:space="preserve">SERVEI DE CAMBRES PER A ENREGISTRAMENT DE RECITAL  MATINS Als ARTS </t>
  </si>
  <si>
    <t>LLOGUER BARBERILLO DE LAVAPIES</t>
  </si>
  <si>
    <t xml:space="preserve">SUBMINISTRAMENT DE PINTURA DE IMPRIMACIÓ </t>
  </si>
  <si>
    <t xml:space="preserve">SERVEI DE MANTENIMENT I REPARACIÓ DE CIMBASSO </t>
  </si>
  <si>
    <t xml:space="preserve">SUBMINISTRAMENT D'AURICULARS DE INTERCOM </t>
  </si>
  <si>
    <t>SERVEIS D'ARRENDAMENT I GESTIÓ DE DISPOSITIUS D'IMPRESSIÓ</t>
  </si>
  <si>
    <t xml:space="preserve">SERVEI DE MANTENIMENT PROGRAMA FACTURA ESAP </t>
  </si>
  <si>
    <t xml:space="preserve">LLOGUER DE DOS CORNOS DI BASSETTO </t>
  </si>
  <si>
    <t>SUBMINISTRAMENT DE TEIXIT DE TAPISSERIA</t>
  </si>
  <si>
    <t xml:space="preserve">SUBMINISTRAMENT DE CAPS DE POLIESPAN </t>
  </si>
  <si>
    <t xml:space="preserve">LLOGUER DE CALÇAT PER A PRODUCCIÓ EL BARBERILLO DE LAVAPIES </t>
  </si>
  <si>
    <t xml:space="preserve">SUBMINISTRAMENT DE CABESTRANTE </t>
  </si>
  <si>
    <t xml:space="preserve">SUBSCRIPCIÓ PREMSA KIOSKOYMAS </t>
  </si>
  <si>
    <t>SUBMINISTRAMENT DE SUPORT DE PARET PER A TELEVISIÓ</t>
  </si>
  <si>
    <t>SUBMINISTRAMENT DE PRODUCTES DE PERRUQUERIA</t>
  </si>
  <si>
    <t>SERVEI</t>
  </si>
  <si>
    <t>SUBMINISTRAMENT</t>
  </si>
  <si>
    <t>NEVADA DECOR S.L.</t>
  </si>
  <si>
    <t>B20444436</t>
  </si>
  <si>
    <t>KRIOLAN SPAIN S.L.</t>
  </si>
  <si>
    <t>B85021988</t>
  </si>
  <si>
    <t>28/02/2021 AL 31/12/2021</t>
  </si>
  <si>
    <t>08/02/2021 al 30/04/2021</t>
  </si>
  <si>
    <t>07/03/2021 al 06/03/2022</t>
  </si>
  <si>
    <t>01/05/2021 al 31/07/2021</t>
  </si>
  <si>
    <t>23/03/2021 AL 23/04/2021</t>
  </si>
  <si>
    <t>29/03/2021 al  28/03/2022</t>
  </si>
  <si>
    <t>VIAJES TRANSVIA TOURS S.L.</t>
  </si>
  <si>
    <t>B46178364</t>
  </si>
  <si>
    <t>NO HI HA COMANDA ESPECÍFICA</t>
  </si>
  <si>
    <t>ÒRGAN EMISSOR: SERVEIS JURÍDICS</t>
  </si>
  <si>
    <t>ACTUALITZACIÓ TRIMESTRAL</t>
  </si>
  <si>
    <t>072-2021</t>
  </si>
  <si>
    <t>TEKNECULTURA GESTIO S.L.</t>
  </si>
  <si>
    <t>B66185224</t>
  </si>
  <si>
    <t>074-2021</t>
  </si>
  <si>
    <t>09/04/2021 AL 22/04/2021</t>
  </si>
  <si>
    <t>ORQUESTA DE PLECTRO EL MICALET</t>
  </si>
  <si>
    <t>G46928685</t>
  </si>
  <si>
    <t xml:space="preserve">CURS DE FORMACIÓ SISTEMA ENVIAMENTS BUTLLETINS TELEMÀTICS </t>
  </si>
  <si>
    <t>RONDALLA EL BARBERILLO DE LAVAPIES</t>
  </si>
  <si>
    <t>RECITAL *RENÉ PAPÉ"</t>
  </si>
  <si>
    <t>120-2021</t>
  </si>
  <si>
    <t>19/04/2021 al 21/04/2021</t>
  </si>
  <si>
    <t>TUV SUD IBERIA, S.A.U.</t>
  </si>
  <si>
    <t>A81670614</t>
  </si>
  <si>
    <t>121-2021</t>
  </si>
  <si>
    <t>MANTENIMIENTOS INDUST PASHERNE S.L.</t>
  </si>
  <si>
    <t>B98572894</t>
  </si>
  <si>
    <t>124-2021</t>
  </si>
  <si>
    <t>AUREN CONSULTORES VLC S.L.</t>
  </si>
  <si>
    <t>B96069646</t>
  </si>
  <si>
    <t>125-2021</t>
  </si>
  <si>
    <t>VERDU MASIP SERVICIOS S.L.U</t>
  </si>
  <si>
    <t>B96745492</t>
  </si>
  <si>
    <t>127-2021</t>
  </si>
  <si>
    <t>MERCHAN SANCHEZ JARA DAVID</t>
  </si>
  <si>
    <t>129-2021</t>
  </si>
  <si>
    <t>130-2021</t>
  </si>
  <si>
    <t>131-2021</t>
  </si>
  <si>
    <t>CENTIERO CORPORATION</t>
  </si>
  <si>
    <t>132-2021</t>
  </si>
  <si>
    <t>JOFEMESA S.A.</t>
  </si>
  <si>
    <t>A33098948</t>
  </si>
  <si>
    <t>136/2021</t>
  </si>
  <si>
    <t>FUNDACION TEATRO REAL</t>
  </si>
  <si>
    <t>G81352247</t>
  </si>
  <si>
    <t>142-2021</t>
  </si>
  <si>
    <t>RADICKE CAMILLO KARL</t>
  </si>
  <si>
    <t>CCR269ZON</t>
  </si>
  <si>
    <t>144-2021</t>
  </si>
  <si>
    <t>ATREZZO MATEOS S.L.</t>
  </si>
  <si>
    <t>B87463196</t>
  </si>
  <si>
    <t>145-2021</t>
  </si>
  <si>
    <t>146-2021</t>
  </si>
  <si>
    <t>MIELE S.A.U</t>
  </si>
  <si>
    <t>A28168128</t>
  </si>
  <si>
    <t>147-2021</t>
  </si>
  <si>
    <t>VIRTUAL LEMON S.L.</t>
  </si>
  <si>
    <t>B73930109</t>
  </si>
  <si>
    <t>148-2021</t>
  </si>
  <si>
    <t>149-2021</t>
  </si>
  <si>
    <t>GRUAS ALAPONT</t>
  </si>
  <si>
    <t>A46264008</t>
  </si>
  <si>
    <t>150-2021</t>
  </si>
  <si>
    <t>SPECIALIST COMPUTER CENTRES S.L.</t>
  </si>
  <si>
    <t>B81644387</t>
  </si>
  <si>
    <t>151-2021</t>
  </si>
  <si>
    <t>UNIDAD EDITORIAL, SA</t>
  </si>
  <si>
    <t>A79102331</t>
  </si>
  <si>
    <t>152-2021</t>
  </si>
  <si>
    <t>01/05/2021 al 30/04/2022</t>
  </si>
  <si>
    <t>UNGRIA PATENTES Y MARCAS, S.A.</t>
  </si>
  <si>
    <t>A28378578</t>
  </si>
  <si>
    <t>153-2021</t>
  </si>
  <si>
    <t>154-2021</t>
  </si>
  <si>
    <t>155-2021</t>
  </si>
  <si>
    <t>01/06/2021 al 04/06/2021</t>
  </si>
  <si>
    <t>156-2021</t>
  </si>
  <si>
    <t>05/05/2021 al 06/06/2021</t>
  </si>
  <si>
    <t>SERGIO LLUCH FRECHINA</t>
  </si>
  <si>
    <t>73558355P</t>
  </si>
  <si>
    <t>165-2021</t>
  </si>
  <si>
    <t>166-2021</t>
  </si>
  <si>
    <t>167-2021</t>
  </si>
  <si>
    <t>05/05/2021 modificado 06/05/2021</t>
  </si>
  <si>
    <t>171-2021</t>
  </si>
  <si>
    <t>JUAN SANCHEZ JOSE ENRIQUE</t>
  </si>
  <si>
    <t>172-2021</t>
  </si>
  <si>
    <t>LUIS RODAS DE HARO</t>
  </si>
  <si>
    <t>175-2021</t>
  </si>
  <si>
    <t>DECOR HABITAT S.L.</t>
  </si>
  <si>
    <t>B17234204</t>
  </si>
  <si>
    <t>176-2021</t>
  </si>
  <si>
    <t>179-2021</t>
  </si>
  <si>
    <t>LU24448288</t>
  </si>
  <si>
    <t>182-2021</t>
  </si>
  <si>
    <t>184-2021</t>
  </si>
  <si>
    <t>COMERCIAL MARKEDOLS S.L.</t>
  </si>
  <si>
    <t>B97979124</t>
  </si>
  <si>
    <t>185-2021</t>
  </si>
  <si>
    <t>PUNTO REP 2006 S.L.</t>
  </si>
  <si>
    <t>B05195573</t>
  </si>
  <si>
    <t>186-2021</t>
  </si>
  <si>
    <t>SYNESTIA SOFTWARE, S.L.</t>
  </si>
  <si>
    <t>B54805072</t>
  </si>
  <si>
    <t>189-2021</t>
  </si>
  <si>
    <t>190-2021</t>
  </si>
  <si>
    <t>191-2021</t>
  </si>
  <si>
    <t>AMAZON BUSSINES EU SARL</t>
  </si>
  <si>
    <t>193-2021</t>
  </si>
  <si>
    <t>194-2021</t>
  </si>
  <si>
    <t>195-2021</t>
  </si>
  <si>
    <t>GIRBAU S.A.</t>
  </si>
  <si>
    <t>A08276438</t>
  </si>
  <si>
    <t>196-2021</t>
  </si>
  <si>
    <t>STONEX SHOW LIGHTING S.L.</t>
  </si>
  <si>
    <t>197-2021</t>
  </si>
  <si>
    <t>198-2021</t>
  </si>
  <si>
    <t>199-2021</t>
  </si>
  <si>
    <t>NUNSYS S.L</t>
  </si>
  <si>
    <t>B97929566</t>
  </si>
  <si>
    <t>200-2021</t>
  </si>
  <si>
    <t>18/05/2021 al 17/05/2022</t>
  </si>
  <si>
    <t>B87105748</t>
  </si>
  <si>
    <t>201-2021</t>
  </si>
  <si>
    <t>202-2021</t>
  </si>
  <si>
    <t>203-2021</t>
  </si>
  <si>
    <t>ORSAL INFORMATICA S.L.</t>
  </si>
  <si>
    <t>B46877551</t>
  </si>
  <si>
    <t>205-2021</t>
  </si>
  <si>
    <t>207-2021</t>
  </si>
  <si>
    <t>WINCCI SOO</t>
  </si>
  <si>
    <t>Y5604977Y</t>
  </si>
  <si>
    <t>208-2021</t>
  </si>
  <si>
    <t>209-2021</t>
  </si>
  <si>
    <t>DOUBLET IBERICA S.A</t>
  </si>
  <si>
    <t>A58890682</t>
  </si>
  <si>
    <t>210-2021</t>
  </si>
  <si>
    <t>INSTRUMENTOMANIA CYBERSTORE SL</t>
  </si>
  <si>
    <t>B98519671</t>
  </si>
  <si>
    <t>211-2021</t>
  </si>
  <si>
    <t>CRISAN PROTECCION LABORAL S.L.</t>
  </si>
  <si>
    <t>B98787575</t>
  </si>
  <si>
    <t>212-2021</t>
  </si>
  <si>
    <t>213-2021</t>
  </si>
  <si>
    <t>INNOCAN SISTEMAS S.L.</t>
  </si>
  <si>
    <t>B76567577</t>
  </si>
  <si>
    <t>214-2021</t>
  </si>
  <si>
    <t>ROBOTICS S.A</t>
  </si>
  <si>
    <t>A08878118</t>
  </si>
  <si>
    <t>215-2021</t>
  </si>
  <si>
    <t>TK ELEVADORES ESPANA S.L.U.</t>
  </si>
  <si>
    <t>B46001897</t>
  </si>
  <si>
    <t>216-2021</t>
  </si>
  <si>
    <t>217-2021</t>
  </si>
  <si>
    <t>SGS TECNOS S.A.</t>
  </si>
  <si>
    <t>A28345577</t>
  </si>
  <si>
    <t>218-2021</t>
  </si>
  <si>
    <t>219-2021</t>
  </si>
  <si>
    <t>AVELLAN LOPEZ JAVIER</t>
  </si>
  <si>
    <t>220-2021</t>
  </si>
  <si>
    <t>221-2021</t>
  </si>
  <si>
    <t>25/05/2021 y 26/05/2021</t>
  </si>
  <si>
    <t>ORDAX ARTE Y EXPOSICIONES SL</t>
  </si>
  <si>
    <t>B80132145</t>
  </si>
  <si>
    <t>222-2021</t>
  </si>
  <si>
    <t>223-2021</t>
  </si>
  <si>
    <t>225-2021</t>
  </si>
  <si>
    <t>B81083750</t>
  </si>
  <si>
    <t>228-2021</t>
  </si>
  <si>
    <t>B80838865</t>
  </si>
  <si>
    <t>229-2021</t>
  </si>
  <si>
    <t>KOOBINEVENT S.L.</t>
  </si>
  <si>
    <t>B55075022</t>
  </si>
  <si>
    <t>230-2021</t>
  </si>
  <si>
    <t>NETYA  S.L.</t>
  </si>
  <si>
    <t>231-2021</t>
  </si>
  <si>
    <t>RENTAL MULTIMEDIA SISTEM S.L</t>
  </si>
  <si>
    <t>B41806001</t>
  </si>
  <si>
    <t>234-2021</t>
  </si>
  <si>
    <t>235-2021</t>
  </si>
  <si>
    <t>PRODUCTIONS GRANDSLAM S.L.</t>
  </si>
  <si>
    <t>B61039004</t>
  </si>
  <si>
    <t>236-2021</t>
  </si>
  <si>
    <t>DASS DIVISIONES AGRUPADAS S.L.</t>
  </si>
  <si>
    <t>B03351434</t>
  </si>
  <si>
    <t>241-2021</t>
  </si>
  <si>
    <t>242-2021</t>
  </si>
  <si>
    <t>TEXTIL BATAVIA S.L.</t>
  </si>
  <si>
    <t>B97294102</t>
  </si>
  <si>
    <t>243-2021</t>
  </si>
  <si>
    <t>SPIKA SONIDO E ILUMINACION S.L.</t>
  </si>
  <si>
    <t>B09356551</t>
  </si>
  <si>
    <t>244-2021</t>
  </si>
  <si>
    <t>B97585103</t>
  </si>
  <si>
    <t>245-2021</t>
  </si>
  <si>
    <t>14/06/2021 al 18/06/2021</t>
  </si>
  <si>
    <t>SAL BUENO, S.L.</t>
  </si>
  <si>
    <t>B46359964</t>
  </si>
  <si>
    <t>246-2021</t>
  </si>
  <si>
    <t>247-2021</t>
  </si>
  <si>
    <t>RAFAEL MATIAS S.L.</t>
  </si>
  <si>
    <t>B95271532</t>
  </si>
  <si>
    <t>248-2021</t>
  </si>
  <si>
    <t>249-2021</t>
  </si>
  <si>
    <t>AVEL HISPANIA S.A</t>
  </si>
  <si>
    <t>250-2021</t>
  </si>
  <si>
    <t>251-2021</t>
  </si>
  <si>
    <t>252-2021</t>
  </si>
  <si>
    <t>MAPA LOGISTICA S.A.</t>
  </si>
  <si>
    <t>A28587699</t>
  </si>
  <si>
    <t>253-2021</t>
  </si>
  <si>
    <t>AFTER SUN PRODUCTIONS S.L.</t>
  </si>
  <si>
    <t>B97976765</t>
  </si>
  <si>
    <t>255-2021</t>
  </si>
  <si>
    <t>KANTAR MEDIA SA</t>
  </si>
  <si>
    <t>A78040235</t>
  </si>
  <si>
    <t>256-2021</t>
  </si>
  <si>
    <t>CARLOS HINOJOSAS</t>
  </si>
  <si>
    <t>52655320V</t>
  </si>
  <si>
    <t>257-2021</t>
  </si>
  <si>
    <t>ANDERSEN TAX &amp; LEGAL IBERIA SLP</t>
  </si>
  <si>
    <t>B46356481</t>
  </si>
  <si>
    <t>258-2021</t>
  </si>
  <si>
    <t>259-2021</t>
  </si>
  <si>
    <t>RODRIGUEZ PEREZ IGNACIO</t>
  </si>
  <si>
    <t>260-2021</t>
  </si>
  <si>
    <t>01/07/2021 al 30/06/2022</t>
  </si>
  <si>
    <t>POLO DIGITAL MULTIMEDIA S.L.</t>
  </si>
  <si>
    <t>B80979537</t>
  </si>
  <si>
    <t>263-2021</t>
  </si>
  <si>
    <t>15/10/2021 al 15/02/2022</t>
  </si>
  <si>
    <t>FONDAZIONE TEATRO DI SAN CARLO</t>
  </si>
  <si>
    <t>264-2021</t>
  </si>
  <si>
    <t>VERTICE VERTICAL S.L.U</t>
  </si>
  <si>
    <t>B97327167</t>
  </si>
  <si>
    <t>265-2021</t>
  </si>
  <si>
    <t>266-2021</t>
  </si>
  <si>
    <t>DISTRON, S.L.</t>
  </si>
  <si>
    <t>B46207270</t>
  </si>
  <si>
    <t>267-2021</t>
  </si>
  <si>
    <t>269-2021</t>
  </si>
  <si>
    <t>270-2021</t>
  </si>
  <si>
    <t>SUSEO S.L.</t>
  </si>
  <si>
    <t>B81060394</t>
  </si>
  <si>
    <t>271-2021</t>
  </si>
  <si>
    <t>INSTALACIONES FONSA S.A</t>
  </si>
  <si>
    <t>A46314555</t>
  </si>
  <si>
    <t>272-2021</t>
  </si>
  <si>
    <t>ESPACIO ODEON, S.L.</t>
  </si>
  <si>
    <t>B42909531</t>
  </si>
  <si>
    <t>273-2021</t>
  </si>
  <si>
    <t>B98411234</t>
  </si>
  <si>
    <t>274-2021</t>
  </si>
  <si>
    <t>276-2021</t>
  </si>
  <si>
    <t>278-2021</t>
  </si>
  <si>
    <t>CL RENOVABLES S.L.</t>
  </si>
  <si>
    <t>B98257546</t>
  </si>
  <si>
    <t>279-2021</t>
  </si>
  <si>
    <t>03/08/2021 al 25/11/2021</t>
  </si>
  <si>
    <t>MARSAN INGENIEROS S.L.</t>
  </si>
  <si>
    <t>B46954152</t>
  </si>
  <si>
    <t>280-2021</t>
  </si>
  <si>
    <t>ANANDEZ7 SL</t>
  </si>
  <si>
    <t>B13441274</t>
  </si>
  <si>
    <t xml:space="preserve">CURS DE MANTENIMENT </t>
  </si>
  <si>
    <t xml:space="preserve">REVISIÓ DE GRUPS ELECTRÒGENS </t>
  </si>
  <si>
    <t>ASSESSORAMENT FISCAL PER A ESTUDI REGLA PRORRATA IVA</t>
  </si>
  <si>
    <t xml:space="preserve">SUBMINISTRAMENT DE MOTOR PER A VENTILADOR CLIMATITZACIÓ </t>
  </si>
  <si>
    <t xml:space="preserve">SERVEI DE MANTENIMENT I REPARACIÓ DE CONTRABAIX </t>
  </si>
  <si>
    <t xml:space="preserve">SUBMINISTRAMENT DE DISCOS DURS </t>
  </si>
  <si>
    <t xml:space="preserve">SUBMINISTRAMENT DE MATERIAL I PRODUCTES DE NETEJA </t>
  </si>
  <si>
    <t xml:space="preserve">SERVEI DE PLATAFORMA DE GESTIÓ D'AUDICIONS </t>
  </si>
  <si>
    <t xml:space="preserve">LLOGUER DE CARRETÓ </t>
  </si>
  <si>
    <t xml:space="preserve">SUBMINISTRAMENT DE LONES DE PVC </t>
  </si>
  <si>
    <t xml:space="preserve">MANTENIMENT DE LLAVADORA INDUSTRIAL </t>
  </si>
  <si>
    <t xml:space="preserve">COMPRA DE CINTES PER A SISTEMA D'EMMAGATZEMATGE D'ENREGISTRAMENTS </t>
  </si>
  <si>
    <t xml:space="preserve">COMPRA DE TRANSISTORS </t>
  </si>
  <si>
    <t xml:space="preserve">SUBMINISTRAMENT DE LLUMINÀRIES LED </t>
  </si>
  <si>
    <t xml:space="preserve">SUBMINISTRAMENT DE PARTITURES </t>
  </si>
  <si>
    <t xml:space="preserve">SUBMINISTRAMENT DE FERRO </t>
  </si>
  <si>
    <t xml:space="preserve">SUBMINISTRAMENT DE CORTINES </t>
  </si>
  <si>
    <t xml:space="preserve">SERVEIS DE PROGRAMACIÓ INFORMÀTICA PER A CREACIÓ BANC D'IMATGES </t>
  </si>
  <si>
    <t xml:space="preserve">SUBMINISTRAMENT D'ARMES D'ATTREZZO </t>
  </si>
  <si>
    <t xml:space="preserve">SUBMINISTRAMENT DE FILTRES DE COLOR D'IL·LUMINACIÓ </t>
  </si>
  <si>
    <t xml:space="preserve">SUBMINISTRAMENT DE DOS ANELLS DE PLATA </t>
  </si>
  <si>
    <t xml:space="preserve">SUBMINISTRAMENT DE FUNDES PER A IPAD </t>
  </si>
  <si>
    <t xml:space="preserve">COMPRA PARTITURES TEMPORADA 21-22 </t>
  </si>
  <si>
    <t xml:space="preserve">SUBMINISTRAMENT DE MITJANES </t>
  </si>
  <si>
    <t xml:space="preserve">SUBMINISTRAMENT DE TAULETES I LLAPIS DIGITALS </t>
  </si>
  <si>
    <t xml:space="preserve">SUBMINISTRAMENT DE PLANXA INDUSTRIAL </t>
  </si>
  <si>
    <t xml:space="preserve">SUBMINISTRAMENT DE COMPONENTS DE FOCUS PROJECTOR MÒBIL </t>
  </si>
  <si>
    <t xml:space="preserve">SUBMINISTRAMENT DE CABLES DE XARXA </t>
  </si>
  <si>
    <t xml:space="preserve">SUBMINISTRAMENT D'EQUIPAMENT DE VIDEOCONFERÈNCIA PER A SALES </t>
  </si>
  <si>
    <t xml:space="preserve">SEGUR D'ESCULTURES IVAM </t>
  </si>
  <si>
    <t xml:space="preserve">REPARACIÓ I MANTENIMENT D'ARPA </t>
  </si>
  <si>
    <t xml:space="preserve">SUBMINISTRAMENT D'ADAPTADOR D'AURICULARS </t>
  </si>
  <si>
    <t xml:space="preserve">SISTEMA DE CONTROL DE PRESÈNCIA TEMPORAL </t>
  </si>
  <si>
    <t xml:space="preserve">SUBMINISTRAMENT DE MOTOR ELÈCTRIC PER A CLIMATITZADORA </t>
  </si>
  <si>
    <t xml:space="preserve">SERVEI D'AUDITORIA I CERTIFICACIÓ DE SISTEMA DE GESTIÓ COVID-19 </t>
  </si>
  <si>
    <t xml:space="preserve">SUBMINISTRAMENT DE FILTRES DE COLOR PER A FOCUS </t>
  </si>
  <si>
    <t xml:space="preserve">SUBMINISTRAMENT DE CAIXES DE CONNEXIONS </t>
  </si>
  <si>
    <t xml:space="preserve">SUBMINISTRAMENT DE TARGETES DE MEMÒRIA </t>
  </si>
  <si>
    <t xml:space="preserve">SERVEIS DE CÀRREGA I DESCÀRREGA MADRID </t>
  </si>
  <si>
    <t xml:space="preserve">SUBMINISTRAMENT DE MÀQUINA DE COSIR </t>
  </si>
  <si>
    <t xml:space="preserve">SUBMINISTRAMENT DE PAPER PER A DESINFECCIÓ I NETEJA DE SUPERFÍCIES </t>
  </si>
  <si>
    <t xml:space="preserve">SUBMINISTRAMENT DE VENTALLS DE CARTÓ PROMOCIONALS </t>
  </si>
  <si>
    <t xml:space="preserve">SUBMINISTRAMENT DE MOCADORS FACIALS </t>
  </si>
  <si>
    <t xml:space="preserve">SUBMINISTRAMENT DE CAIXA DE TRANSPORT PER A MESA DE MESCLES </t>
  </si>
  <si>
    <t xml:space="preserve">SERVEI DE PROMOCIÓ EN XARXES SOCIALS </t>
  </si>
  <si>
    <t xml:space="preserve">SERVEI DE CÒPIES PER A IMPRESSORA D'ORQUESTRA </t>
  </si>
  <si>
    <t>SUBMINISTRAMENT DE TRANSMISSOR I RECEPTOR DE VÍDEO</t>
  </si>
  <si>
    <t xml:space="preserve">SUBMINISTRAMENT DE SAL GRUIXUDA PER A DESCALCIFICADOR </t>
  </si>
  <si>
    <t xml:space="preserve">SUBMINISTRAMENT DE BIGUES DE FERRO </t>
  </si>
  <si>
    <t xml:space="preserve">SUBMINISTRAMENT DE PRODUCTES DE NETEJA, TINTAT I COMPLEMENTS DEL CALÇAT </t>
  </si>
  <si>
    <t xml:space="preserve">SUBMINISTRAMENT DE VERNÍS </t>
  </si>
  <si>
    <t xml:space="preserve">SUBMINISTRAMENT DE FERRITES I AÏLLADOR DE SOROLLS PER A MESA DE SO </t>
  </si>
  <si>
    <t xml:space="preserve">REVISIÓ DE LÍNIES DE VIDA DE L'EDIFICI </t>
  </si>
  <si>
    <t xml:space="preserve">SERVEI D'ENREGISTRAMENT DE CONCERTS </t>
  </si>
  <si>
    <t xml:space="preserve">SERVEI D'INTEGRACIÓ D'ABONAMENTS ANUL·LATS EN SISTEMA VENDA ENTRADES </t>
  </si>
  <si>
    <t xml:space="preserve">SUBMINISTRAMENT DE TAULELL PROMOCIONAL </t>
  </si>
  <si>
    <t>CONCERT L'ARGENTINA</t>
  </si>
  <si>
    <t>VENDA ESCENOGRAFIA I ATTREZZO CAVALLERIA RUSTICANA i PAGLIACCI</t>
  </si>
  <si>
    <t>PIANISTA RADICKE CAMILLO KARL.RECITAL 16 MAIG 2021</t>
  </si>
  <si>
    <t xml:space="preserve">SUBMINISTRAMENT, EN RÈGIM DE LLOGUER, DE L'ATTREZZO DEL BARBERILLO DE LAVAPIES </t>
  </si>
  <si>
    <t xml:space="preserve">SERVEI DE CAMIÓ GRUA </t>
  </si>
  <si>
    <t xml:space="preserve">SUBMINISTRAMENT PREMSA DIGITAL - SUBSCRIPCIÓ ORBYT </t>
  </si>
  <si>
    <t xml:space="preserve">SUBMINISTRAMENT DE 20 SWITCHES </t>
  </si>
  <si>
    <t xml:space="preserve">RENOVACIÓ DOMINI LESARTS.COM </t>
  </si>
  <si>
    <t xml:space="preserve">SUBMINISTRAMENT DE RATOLÍ I TECLAT  SENSE FILS </t>
  </si>
  <si>
    <t xml:space="preserve">SUBMINISTRAMENT DE PARAIGÜERS ENFUNDADORES </t>
  </si>
  <si>
    <t xml:space="preserve">LLOGUER D'ARPA PER A CAVALLERIA </t>
  </si>
  <si>
    <t xml:space="preserve">LLICÈNCIA PLATAFORMA GESTIÓ DE PROCESSOS DE SELECCIÓ </t>
  </si>
  <si>
    <t xml:space="preserve">SERVEI DE GRABACIÓ DE CONCERT DE MANACORDA </t>
  </si>
  <si>
    <t xml:space="preserve">SUBMINISTRAMENT DE PANELL FONOABSORBENTE </t>
  </si>
  <si>
    <t xml:space="preserve">SERVEI DE PROMOCIÓ I GRABACIÓ EN XARXES SOCIALS </t>
  </si>
  <si>
    <t>COMPRA DE PARTITURES PER A CICLE ELS ARTS AMB TU</t>
  </si>
  <si>
    <t xml:space="preserve">SUBMINISTRAMENT DE BOLARDOS </t>
  </si>
  <si>
    <t xml:space="preserve">SUBMINISTRAMENT, EN RÈGIM DE LLOGUER, DE FLISCORNOS </t>
  </si>
  <si>
    <t xml:space="preserve">SUBMINISTRAMENT DE CAMISES NEGRES PER A OCV </t>
  </si>
  <si>
    <t xml:space="preserve">LLICENCIA PROGRAMA PER A ELABORACIÓ I CORRECCIÓ D'EXÀMENS </t>
  </si>
  <si>
    <t xml:space="preserve">INSTAL·LACIÓ D'IL·LUMINACIÓ EN FOSSAT MUNTA CAMIONS </t>
  </si>
  <si>
    <t xml:space="preserve">SUBMINISTRAMENT DE CINCHA I CINTA DE LLIGAR IGNÍFUGUES </t>
  </si>
  <si>
    <t xml:space="preserve">LLOGUER DE PROJECTORS D'IL·LUMINACIÓ PER A GISELLE </t>
  </si>
  <si>
    <t>SUBMINISTRAMENT I INSTAL·LACIÓ DE VINILS PER A DECORACIÓ CAMIÓ LES ARTS VOLANT</t>
  </si>
  <si>
    <t>SUBMINISTRAMENT D'EINES DE PERRUQUERIA</t>
  </si>
  <si>
    <t xml:space="preserve">TRANSPORT TORNADA PRODUCCIÓ GISELLE </t>
  </si>
  <si>
    <t xml:space="preserve">SERVEI DE CÀRREGA, DESCÀRREGA I TRANSPORT DE PRODUCCIÓ GISELLE A MADRID I MECO </t>
  </si>
  <si>
    <t xml:space="preserve">LLOGUER D'AUTOBÚS-CAMERINO PER A LES ARTS VOLANT </t>
  </si>
  <si>
    <t xml:space="preserve">SERVEI DE CLIPPING DE PREMSA </t>
  </si>
  <si>
    <t xml:space="preserve">SERVEI DE TRANSPORT D'INSTRUMENTS I PERSONAL OCV </t>
  </si>
  <si>
    <t xml:space="preserve">SERVEI DE PROMOCIÓ EN XARXES SOCIALS (INFLUENCER) </t>
  </si>
  <si>
    <t xml:space="preserve">SUBSCRIPCIÓ FONOTECA NAXOS </t>
  </si>
  <si>
    <t>LLOGUER VESTUARI BUTTERFLY</t>
  </si>
  <si>
    <t xml:space="preserve">SUBMINISTRAMENT DE PEDALERA D'IPAD PER A PIANO </t>
  </si>
  <si>
    <t xml:space="preserve">SERVEI DE REPARACIÓ DE TUBS D'IMPULSIÓ DE BOMBES DE POU FECALS </t>
  </si>
  <si>
    <t>LLOGUER, TRANSPORT, MUNTATGE I DESMUNTATGE DE CADIRES DE PLÀSTIC PER LES ARTS VOLANT</t>
  </si>
  <si>
    <t>SERVEI DE REVISIÓ TÈCNIC LEGAL PER OCA DE CENTRE DE TRANSFORMACIÓ, ASCENSORS I DEPÒSIT DE GASOIL</t>
  </si>
  <si>
    <t xml:space="preserve">SERVEIS ACTRIU PER A CONTACONTES GISELLE </t>
  </si>
  <si>
    <t>A07558406</t>
  </si>
  <si>
    <t xml:space="preserve">SUBMINISTRAMENT D'EQUIP INFORMÀTIC ALL IN ONE </t>
  </si>
  <si>
    <t>08/03/2021 al 07/03/2022</t>
  </si>
  <si>
    <t>17/03/2021  modificat 17/04/2021</t>
  </si>
  <si>
    <t>0,21 y 0,04</t>
  </si>
  <si>
    <t>19/06/2021 al 24/09/2021</t>
  </si>
  <si>
    <t xml:space="preserve">SUBMINISTRAMENT PANTALLA   MOTORITZADA DE RETRO PROJECCIÓ </t>
  </si>
  <si>
    <t>08/04/2021 al 22/06/2021</t>
  </si>
  <si>
    <t>28/05/2021 al 28/05/2022</t>
  </si>
  <si>
    <t>30/04/2021 AL 31/07/2021</t>
  </si>
  <si>
    <t>09/04/2021 al 22/04/2021</t>
  </si>
  <si>
    <t>12/052021 al 05/06/2021</t>
  </si>
  <si>
    <t>10/05/2021 al 09/05/2022</t>
  </si>
  <si>
    <t>24/05/2021 al 28/05/2021</t>
  </si>
  <si>
    <t>06/06/2021 al 24/07/2021</t>
  </si>
  <si>
    <t>25/05/2021 al 20/08/2021</t>
  </si>
  <si>
    <t>18/06/2021 al 27/06/2021</t>
  </si>
  <si>
    <t>09/07/2021 al 24/07/2021</t>
  </si>
  <si>
    <t>18/06/2021 al 30/06/2021</t>
  </si>
  <si>
    <t>01/07/2021 al 01/10/2021</t>
  </si>
  <si>
    <t>KIOSKOYMAS SOCIEDAD GESTORA DE LA PLATAFORMA TECNOLÓGICA S.L.</t>
  </si>
  <si>
    <t>HVAC CLIMA SERVICIO Y CONTROLES IBERIA S.L.</t>
  </si>
  <si>
    <t>19888****</t>
  </si>
  <si>
    <t>15BB1****</t>
  </si>
  <si>
    <t>54620****</t>
  </si>
  <si>
    <t>CH1HY****</t>
  </si>
  <si>
    <t>CF8Z4****</t>
  </si>
  <si>
    <t>CCHNH****</t>
  </si>
  <si>
    <t>Y1561****</t>
  </si>
  <si>
    <t>07983****</t>
  </si>
  <si>
    <t>22687****</t>
  </si>
  <si>
    <t>18965****</t>
  </si>
  <si>
    <t>52734****</t>
  </si>
  <si>
    <t>24352****</t>
  </si>
  <si>
    <t>73558****</t>
  </si>
  <si>
    <t>174-2021</t>
  </si>
  <si>
    <t>JOAQUIN MANUEL AMEZCUA RUS</t>
  </si>
  <si>
    <t>26502599-K</t>
  </si>
  <si>
    <t>ONE UNDERWRITNG AGENCIA DE SUSCRIPCION SLU</t>
  </si>
  <si>
    <t>INFRAESTRUCTURES I SERVEIS DE TELECOMUNICACIONS Y CERTIFICACIÓ SAU</t>
  </si>
  <si>
    <t>09/04/2021  al 09/07/2021</t>
  </si>
  <si>
    <t>21/06/2021 al 21/06/2022</t>
  </si>
  <si>
    <t>INTEGRACIÓ EN SISTEMA FEVER DEL SISTEMA DE VENDA D'ENTRADES DE LES ARTS</t>
  </si>
  <si>
    <t>B97057590</t>
  </si>
  <si>
    <t>01/09/2021 al  31/08/2021</t>
  </si>
  <si>
    <t>SUBMINISTRAMENT DE VELLUT MONTECRISTO PER A FOLRAT DE FALSA EMBOCADURA I CONFECCIÓ TRES BAMBOLINES</t>
  </si>
  <si>
    <t>44854701D*</t>
  </si>
  <si>
    <t>18/06/2021 AL 30/09/2021</t>
  </si>
  <si>
    <t>KONAKA IMPRESIÓN S.L.</t>
  </si>
  <si>
    <t>SUBMINISTRAMENT DE TEIXITS CONFECCIÓ VESTUARI DE VIOLANTE</t>
  </si>
  <si>
    <t>27/06/2021 al 28/06/2021</t>
  </si>
  <si>
    <t>B86805314</t>
  </si>
  <si>
    <t>17/06/2021 al 28/06/2021</t>
  </si>
  <si>
    <t>17/06/2021 al 16/06/2022</t>
  </si>
  <si>
    <t xml:space="preserve">SERVEI D'ANÀLISI COMPTABLE </t>
  </si>
  <si>
    <t>18/06/2021 y 02/07/2021</t>
  </si>
  <si>
    <t>SUBMINISTRAMENT DE MOTOR PER A LIRA MOTORITZADA DE HMI 4 KW</t>
  </si>
  <si>
    <t xml:space="preserve">COMPRA DE PARTITURES DEL COMPOSITOR  CRESPO </t>
  </si>
  <si>
    <t xml:space="preserve">CONSTRUCCIÓ DE DECORAT PER A NOVA PRODUCCIÓ D'ÒPERA " UN AVVERTIMENTO AI GELOSI" </t>
  </si>
  <si>
    <t>SUBMINISTRAMENT D'HUMIDIFICADOR DEPARTAMENT D'ORQUESTRA</t>
  </si>
  <si>
    <t>10/07/2021 al 11/07/2021</t>
  </si>
  <si>
    <t>RSM PRODUCCIONES AUDIOVISUALES  Y EVENTOS SL</t>
  </si>
  <si>
    <t>SUMINISTRAMENT TUBA BAIXA EN FA</t>
  </si>
  <si>
    <t>275-2021</t>
  </si>
  <si>
    <t xml:space="preserve">LLOGUER DE CORNETA PER A GISELLE </t>
  </si>
  <si>
    <t>17/06/2021 al 27/06/2021</t>
  </si>
  <si>
    <t xml:space="preserve">SERVEIS DE PROMOCIÓ EN XARXES SOCIALS (*INFLUENCER) </t>
  </si>
  <si>
    <t xml:space="preserve">SUBMINISTRAMENT DE MOQUETA FIRAL </t>
  </si>
  <si>
    <t>REPARACIÓ DE *DIMMERS</t>
  </si>
  <si>
    <t>CONFECCIÓ DE VESTUARI PER A "UN *AVVERTIMENTO AI *GELOSI"</t>
  </si>
  <si>
    <t xml:space="preserve">SUBMINISTRAMENT DE CONTRAPESOS </t>
  </si>
  <si>
    <t xml:space="preserve">SUBMINISTRAMENT DE PÈL HUMÀ PER A CONFECCIÓ DE PERRUQUES </t>
  </si>
  <si>
    <t xml:space="preserve">LLOGUER DE PROJECTORS D'IL·LUMINACIÓ </t>
  </si>
  <si>
    <t xml:space="preserve">SUBMINISTRAMENT DE TEIXIT DE *POLIESTER </t>
  </si>
  <si>
    <t xml:space="preserve">SERVEI DE CERTIFICACIÓ I AUTENTICACIÓ DE DOCUMENTS PRESTATS PER NOTARIO PÚBLICO (MODIFICACIÓ ESTATUTS) </t>
  </si>
  <si>
    <t>SERVEI DE REVISIÓ LEGAL DE CENTRE DE TRANSFORMACIÓ MARTÍN I SOLER I ANNEXOS</t>
  </si>
  <si>
    <t xml:space="preserve">SUBMINISTRAMENT DE BUTAQUES PER A ATTREZZO </t>
  </si>
  <si>
    <t xml:space="preserve">SUBMINISTRAMENT DE MOBILIARI D'OFICINA </t>
  </si>
  <si>
    <t xml:space="preserve">SERVEI DE REPARACIÓ I MANTENIMENT DE MÀQUINES DE COSIR </t>
  </si>
  <si>
    <t xml:space="preserve">SERVEIS *ARTISTICOS BANDA SM *AMICS DE LA MÚSICA DE *BENIFARAIG </t>
  </si>
  <si>
    <t xml:space="preserve">SERVEIS ARTÍSTICS BANDA SOCIETAT *RENAIXEMENT MUSICAL VINALESA </t>
  </si>
  <si>
    <t xml:space="preserve">SUBMINISTRAMENT, EN RÈGIM DE LLOGUER, DE MESA DE SO </t>
  </si>
  <si>
    <t xml:space="preserve">SUBMINISTRAMENT D'ACCESSORI PER A PROJECTOR </t>
  </si>
  <si>
    <t xml:space="preserve">CURS FORMACIÓ CONFECCIÓ DE PECES </t>
  </si>
  <si>
    <t xml:space="preserve">SERVEI D'ESTUDI DE QUALITAT DE L'AIRE </t>
  </si>
  <si>
    <t xml:space="preserve">SUBMINISTRAMENT DE PRODUCTES I ÚTILS DE MAQUILLATGE </t>
  </si>
  <si>
    <t>SUBMINISTRAMENT DE MOTOR PER A LIRA MOTORITZADA DE *HMI 4KW</t>
  </si>
  <si>
    <t xml:space="preserve">SUBMINISTRAMENT DE CUA I RASPALLS D'EMPAPERAR I CUBETES </t>
  </si>
  <si>
    <t xml:space="preserve">SUBMINISTRAMENT DE TEIXITS ELÀSTICS </t>
  </si>
  <si>
    <t xml:space="preserve">SERVEI DE MANTENIMENT I REPARACIÓ DE MÀQUINES DE FUSTERIA </t>
  </si>
  <si>
    <t xml:space="preserve">SUBMINISTRAMENT DE PRODUCTES DE PERRUQUERIA </t>
  </si>
  <si>
    <t xml:space="preserve">SUBMINISTRAMENT DE CASQUETS I CARAGOLS PER A RODES </t>
  </si>
  <si>
    <t xml:space="preserve">SUBMINISTRAMENT DE ROTLLOS DE PAPER INDUSTRIAL PER A NETEJA </t>
  </si>
  <si>
    <t xml:space="preserve">SERVEI DE REPARACIÓ DE PROJECTOR DE VÍDEO </t>
  </si>
  <si>
    <t xml:space="preserve">SERVEI DE PROGRAMACIÓ INFORMÀTICA (CONFIGURACIÓ PAQUETS D'ABONAMENT) EN EL SISTEMA DE VENDA D'ENTRADES </t>
  </si>
  <si>
    <t xml:space="preserve">SUBMINISTRAMENT D'EQUIPS AUDIOVISUALS </t>
  </si>
  <si>
    <t xml:space="preserve">SUBMINISTRAMENT D'EQUIPS INFORMÀTICS </t>
  </si>
  <si>
    <t xml:space="preserve">SUBMINISTRAMENT DE LLICÈNCIES DE PROGRAMARI PER A REPRODUCCIÓ D'ÀUDIO I VÍDEO, ENCAMINADOR I ALTRES ACCESSORIS AUDIOVISUALS </t>
  </si>
  <si>
    <t xml:space="preserve">SERVEI DE GESTIÓ D'AUDICIONS D'ORQUESTRA (PLATAFORMA WEB) </t>
  </si>
  <si>
    <t xml:space="preserve">SUBMINISTRAMENT, EN RÈGIM DE LLOGUER, D'ÒRGAN POSITIU </t>
  </si>
  <si>
    <t xml:space="preserve">SUBMINISTRAMENT, EN RÈGIM DE LLOGUER, D'INSTRUMENTS DE PERCUSSIÓ </t>
  </si>
  <si>
    <t xml:space="preserve">SERVEIS DE MAQUETACIÓ LLIBRE DE TEMPORADA </t>
  </si>
  <si>
    <t>SERVEIS AGÈNCIA DE VIATGES</t>
  </si>
  <si>
    <t xml:space="preserve">SUBMINISTRAMENT DE CINTA ADHESIVA DE DOBLE CARA </t>
  </si>
  <si>
    <t xml:space="preserve">SUBMINISTRAMENT DE MOQUETA FIRAL VERDA </t>
  </si>
  <si>
    <t xml:space="preserve">SUBMINISTRAMENT, EN RÈGIM DE LLOGUER, DE MÀQUINES DE FUM </t>
  </si>
  <si>
    <t xml:space="preserve">SERVEI D'IMPRESSIÓ DE FULLETS </t>
  </si>
  <si>
    <t xml:space="preserve">SERVEI D'IMPRESSIÓ DE FULLETS (FULLS DE MÀ PUBLICITARIS) </t>
  </si>
  <si>
    <t xml:space="preserve">SERVEI D'IMPRESSIÓ DE FULLETS (TRÍPTICS) </t>
  </si>
  <si>
    <t xml:space="preserve">SUBMINISTRAMENT DE CINTA DE LLIGAR </t>
  </si>
  <si>
    <t xml:space="preserve">SUBMINISTRAMENT DE CABLES DE CONTROL DE MÀQUINA ELEVADORA </t>
  </si>
  <si>
    <t xml:space="preserve">SERVEI DE REPARACIÓ DE MÀQUINA APILADORA </t>
  </si>
  <si>
    <t xml:space="preserve">OBRA D'INSTAL·LACIÓ DE PUNTS D'ANCORATGE EN BIGUES DEL AUDITORI </t>
  </si>
  <si>
    <t xml:space="preserve">SERVEIS DE PROMOCIÓ EN XARXES SOCIALS (INFLUENCER) </t>
  </si>
  <si>
    <t>SUBMINISTRAMENT DE TELA OSCURANTE</t>
  </si>
  <si>
    <t xml:space="preserve">SERVEIS ARTÍSTICS BANDA CIM DE MASSANASSA </t>
  </si>
  <si>
    <t xml:space="preserve">SERVEIS ARTÍSTICS BANDA SM RECREATIVA LIRA I CASINO CARCAIXENTI </t>
  </si>
  <si>
    <t xml:space="preserve">MATERIAL PER A LA CONFECCIÓ DE PERRUQUES </t>
  </si>
  <si>
    <t>SUBMINISTRAMENT D'HIPOCLORIT, I DESATASCADOR</t>
  </si>
  <si>
    <t xml:space="preserve">SUBMINISTRAMENT DE CINTES I CAPÇALS PER A BOLARDOS </t>
  </si>
  <si>
    <t xml:space="preserve">SUBMINISTRAMENT DE MOBLES (BUTAQUES I JAMUGAS) PER A ATTREZZO </t>
  </si>
  <si>
    <t xml:space="preserve">SUBMINISTRAMENT DE PINTURA DE IMPRIMACIÓ NEGRA </t>
  </si>
  <si>
    <t>IMPRESSIÓ FULLETS DESPLEGABLES</t>
  </si>
  <si>
    <t>SERVEI PCR I SEROLOGIA INICI TEMPORADA 21-22</t>
  </si>
  <si>
    <t xml:space="preserve">SUBMINISTRAMENT DE CREPE I MITJANES PER A CONFECCIÓ DE PERRUQUES </t>
  </si>
  <si>
    <t xml:space="preserve">SUBMINISTRAMENT, EN RÈGIM DE LLOGUER, DE CORNOS DI BASETTO </t>
  </si>
  <si>
    <t xml:space="preserve">SUBMINISTRAMENT DE BANQUETAS DE PERCUSSIÓ </t>
  </si>
  <si>
    <t>SERVEIS ARTÍSTICS ASSISTENT DIRECCIÓ ESCENA REQUIEM</t>
  </si>
  <si>
    <t xml:space="preserve">SUBMINISTRAMENT DE UTILES I PRODUCTES DE PERRUQUERIA </t>
  </si>
  <si>
    <t xml:space="preserve">SERVEI DE IMPRESIÓ DE FULLETS (QUADRÍPTICS) </t>
  </si>
  <si>
    <t xml:space="preserve">CURS DE FORMACIÓ DE PERRUQUERIA </t>
  </si>
  <si>
    <t xml:space="preserve">SERVEI DE CREACIÓ DE CONTINGUTS DIGITALS (PODCAST) </t>
  </si>
  <si>
    <t xml:space="preserve">SERVEIS ARTÍSTICS SOCIETAT MUSICAL LA MARINENSE </t>
  </si>
  <si>
    <t>FORMACIIÓ EN MATÈRIA DE PREVENCIÓ</t>
  </si>
  <si>
    <t xml:space="preserve">LLOGUER DE MATERIAL DE ATTREZZO PER A LA PRODUCCIÓ DOÑA FRANCISQUITA </t>
  </si>
  <si>
    <t xml:space="preserve">SUBMINISTRAMENT DE PÈL PER A CONFECCIÓ DE PERRUQUES </t>
  </si>
  <si>
    <t xml:space="preserve">SUBMINISTRAMENT DE RODES DE NILONS </t>
  </si>
  <si>
    <t xml:space="preserve">SUBMINISTRAMENT DE MÀSCARES QUIRÚRGIQUES BLANQUES </t>
  </si>
  <si>
    <t xml:space="preserve">LLOGUER DE PERRUQUES PER A DOÑA FRANCISQUITA </t>
  </si>
  <si>
    <t xml:space="preserve">SERVEI DE CÀRREGA I DESCÀRREGA DE DOÑA FRANCISQUITA </t>
  </si>
  <si>
    <t xml:space="preserve">SUBMINISTRAMENT DE MATERIAL DE MERCERIA </t>
  </si>
  <si>
    <t xml:space="preserve">SUBMINISTRAMENT DE MATERIAL DE NETEJA </t>
  </si>
  <si>
    <t>GUANGXHOU ZHIYING KEJI YOUXIAN GONGSI</t>
  </si>
  <si>
    <t>IT10843520965</t>
  </si>
  <si>
    <t>ESN0186600C</t>
  </si>
  <si>
    <t xml:space="preserve">IMPRESSIÓ PROGRAMA GENERAL TEMPORADA </t>
  </si>
  <si>
    <t xml:space="preserve">SUBMINISTRAMENT D'AMORTIDORS HIDRÀULICS PER A CAIXES D'INSTRUMENTS DE PERCUSSIÓ </t>
  </si>
  <si>
    <t xml:space="preserve">MATERIALS PROMOCIONALS PER A JORNADA DE PORTES OBERTES </t>
  </si>
  <si>
    <t>BORSA SEGUR TRANSPORT INSTRUMENTS TEMPORADA 2021-22</t>
  </si>
  <si>
    <t xml:space="preserve">SUBMINISTRAMENT DE POTES *TORNEADAS PER A LLIT </t>
  </si>
  <si>
    <t xml:space="preserve">SUBMINISTRAMENT DE BAGULS, MALETES I CISTELLES PER A ATTREZZO </t>
  </si>
  <si>
    <t xml:space="preserve">IMPRESSIÓ PROGRAMES PREESTRENA *REQUIEM </t>
  </si>
  <si>
    <t xml:space="preserve">IMPRESSIÓ PROGRAMES REQUIEM </t>
  </si>
  <si>
    <t>RONDALLA DONYA FRANCISQUITA ORQUESTRA PLECTRE EL *MICALET</t>
  </si>
  <si>
    <t xml:space="preserve">SUBMINISTRAMENT DE DOCKS (ACCESSORI PER A ORDINADOR PORTÀTIL) </t>
  </si>
  <si>
    <t>SUBMINISTRAMENT DE ESLINGAS TUBULARS</t>
  </si>
  <si>
    <t xml:space="preserve">CURS DE FORMACIÓ EN PPRRLL </t>
  </si>
  <si>
    <t>OBRAS</t>
  </si>
  <si>
    <t>ESCOLANÍA REQUIEM T 2021-2022</t>
  </si>
  <si>
    <t xml:space="preserve">LLOGUER DE MATERIAL D'ATTREZZO(cambres i focus vintage) PER A la PRODUCCIÓ DONYA FRANCISQUITA </t>
  </si>
  <si>
    <t>SUBMINISTRAMENT DE TAULERS DE FUSTA SÒL DONYA FRANCISQUITA</t>
  </si>
  <si>
    <t xml:space="preserve">SERVEI DE REPARACIÓ I MANTENIMENT DE TIMBALES </t>
  </si>
  <si>
    <t xml:space="preserve">SUBMINISTRAMENT, EN RÈGIM DE LLOGUER, D'ESTRUCTURA (PONTERIAS PER A GONGS) PER A SET DE GONGS </t>
  </si>
  <si>
    <t>281-2021</t>
  </si>
  <si>
    <t>06/07/2021 al 05/07/2022</t>
  </si>
  <si>
    <t>ANNANDANIEL S.C</t>
  </si>
  <si>
    <t>J4059****</t>
  </si>
  <si>
    <t>282-2021</t>
  </si>
  <si>
    <t>RAQUEL JABEGA MARTINEZ</t>
  </si>
  <si>
    <t>448561****</t>
  </si>
  <si>
    <t>283-2021</t>
  </si>
  <si>
    <t>ENTERTAINMENT EQUIPMENT SUPPLIES, SL</t>
  </si>
  <si>
    <t>284-2021</t>
  </si>
  <si>
    <t>07/07/2021 al 29/10/2021</t>
  </si>
  <si>
    <t>MARIBEL RH S.L.</t>
  </si>
  <si>
    <t>B84856376</t>
  </si>
  <si>
    <t>285-2021</t>
  </si>
  <si>
    <t>TOSSAL PRODUCCIONES S.L</t>
  </si>
  <si>
    <t>B98429616</t>
  </si>
  <si>
    <t>286-2021</t>
  </si>
  <si>
    <t>INDUSTRIAS MAQUIESCENIC S.L.</t>
  </si>
  <si>
    <t>B13186895</t>
  </si>
  <si>
    <t>287-2021</t>
  </si>
  <si>
    <t>VALENCIANA DE POSTICERIA S.L.</t>
  </si>
  <si>
    <t>B97892426</t>
  </si>
  <si>
    <t>288-2021</t>
  </si>
  <si>
    <t>13/09/2021 al 13/10/2021</t>
  </si>
  <si>
    <t>ARCOIRIS LIGHTING SYSTEMS S.A.</t>
  </si>
  <si>
    <t>A08983165</t>
  </si>
  <si>
    <t>289-2021</t>
  </si>
  <si>
    <t>290-2021</t>
  </si>
  <si>
    <t>26/06/2021 al 31/12/2021</t>
  </si>
  <si>
    <t>OKIKO TALENTS SL</t>
  </si>
  <si>
    <t>B93213809</t>
  </si>
  <si>
    <t>292-2021</t>
  </si>
  <si>
    <t>CERVERA TAULET, ALEJANDRO</t>
  </si>
  <si>
    <t>22544****</t>
  </si>
  <si>
    <t>293-2021</t>
  </si>
  <si>
    <t>02/08/2021 al 03/08/2021</t>
  </si>
  <si>
    <t>MANTENIMIENTO DE ALTA TENSION, S.A.</t>
  </si>
  <si>
    <t>A46426698</t>
  </si>
  <si>
    <t>294-2021</t>
  </si>
  <si>
    <t>TAPIZADOS BUR MAR S.L.</t>
  </si>
  <si>
    <t>B96165444</t>
  </si>
  <si>
    <t>295-2021</t>
  </si>
  <si>
    <t>01/08/2021 AL 13/09/2021</t>
  </si>
  <si>
    <t>B-46877551</t>
  </si>
  <si>
    <t>297-2021</t>
  </si>
  <si>
    <t xml:space="preserve">SOCIEDAD MUSICAL AMICS DE LA MUSICA DE BENIFARAIG </t>
  </si>
  <si>
    <t>G98183924</t>
  </si>
  <si>
    <t>298-2021</t>
  </si>
  <si>
    <t>SOCIETAT RENAIXEMENTE MUSICAL VINALESA</t>
  </si>
  <si>
    <t>G46158192</t>
  </si>
  <si>
    <t>299-2021</t>
  </si>
  <si>
    <t>CENTRE INSTRUCTIU I MUSIC DE MASSANASA</t>
  </si>
  <si>
    <t>G46189981</t>
  </si>
  <si>
    <t>300-2021</t>
  </si>
  <si>
    <t>LIRA I CASINO CARCAIXENTI, SMR</t>
  </si>
  <si>
    <t>G46174405</t>
  </si>
  <si>
    <t>305-2021</t>
  </si>
  <si>
    <t>BLOND &amp; BRAUN HAARWARENERZEUGUNGS-U. HANDELSGES M.B.H.</t>
  </si>
  <si>
    <t>ATU3384****</t>
  </si>
  <si>
    <t>306-2021</t>
  </si>
  <si>
    <t>SERGIO ACETA LINARES</t>
  </si>
  <si>
    <t>48292****</t>
  </si>
  <si>
    <t>307-2021</t>
  </si>
  <si>
    <t xml:space="preserve"> PROYECSON S.A.</t>
  </si>
  <si>
    <t>A46232799</t>
  </si>
  <si>
    <t>308-2021</t>
  </si>
  <si>
    <t>QUIMICAS REDONDO S.L.</t>
  </si>
  <si>
    <t>B97728752</t>
  </si>
  <si>
    <t>309-2021</t>
  </si>
  <si>
    <t>310-2021</t>
  </si>
  <si>
    <t>12/7/2021 al 16/7/2021</t>
  </si>
  <si>
    <t>ASOCIACIÓN DE INVESTIGACION DE LA INDUSTRIA TEXTIL</t>
  </si>
  <si>
    <t>G03182870</t>
  </si>
  <si>
    <t>312-2021</t>
  </si>
  <si>
    <t>313-2021</t>
  </si>
  <si>
    <t>ANTIGÜEDADES GENTO Y ALVAREZ S.L.</t>
  </si>
  <si>
    <t>B97725220</t>
  </si>
  <si>
    <t>315-2021</t>
  </si>
  <si>
    <t>KRYOLAN  SPAIN  S.L</t>
  </si>
  <si>
    <t>316-2021</t>
  </si>
  <si>
    <t>317-2021</t>
  </si>
  <si>
    <t>318-2021</t>
  </si>
  <si>
    <t>319-2021</t>
  </si>
  <si>
    <t>JULIAN LOPEZ, S.L.U.</t>
  </si>
  <si>
    <t>B46250940</t>
  </si>
  <si>
    <t>32021-2021</t>
  </si>
  <si>
    <t>AJ WOODWORKING MACHINERY, S.L.</t>
  </si>
  <si>
    <t>B98779366</t>
  </si>
  <si>
    <t>26/07/2021 al 30/07/2021</t>
  </si>
  <si>
    <t>326-2021</t>
  </si>
  <si>
    <t>FERNANDO GIL S.A.</t>
  </si>
  <si>
    <t>A46146551</t>
  </si>
  <si>
    <t>327-2021</t>
  </si>
  <si>
    <t>328-2021</t>
  </si>
  <si>
    <t>THYSSENKRUPP ELEVADORES S.L.U.</t>
  </si>
  <si>
    <t>330-2021</t>
  </si>
  <si>
    <t>331-2021</t>
  </si>
  <si>
    <t>SISTEMAS Y SERVICIOS PROFESIONALES 2007 S.L.</t>
  </si>
  <si>
    <t>B73546087</t>
  </si>
  <si>
    <t>332-2021</t>
  </si>
  <si>
    <t>335-2021</t>
  </si>
  <si>
    <t>TEMPORADA 21-22</t>
  </si>
  <si>
    <t>INSTITUTO DE MEDICINA GENOMICA S.L.</t>
  </si>
  <si>
    <t>B98165723</t>
  </si>
  <si>
    <t>336-2021</t>
  </si>
  <si>
    <t>340-2021</t>
  </si>
  <si>
    <t>341-2021</t>
  </si>
  <si>
    <t>342-2021</t>
  </si>
  <si>
    <t>343-2021</t>
  </si>
  <si>
    <t>344-2021</t>
  </si>
  <si>
    <t>20/09/2021 al 31/12/2021</t>
  </si>
  <si>
    <t>MUV AC  GMBH</t>
  </si>
  <si>
    <t>DE315769205</t>
  </si>
  <si>
    <t>06/09/2021 al 10/10/2021</t>
  </si>
  <si>
    <t>347-2021</t>
  </si>
  <si>
    <t>17/09/2021 al 10/10/2021</t>
  </si>
  <si>
    <t>CLEMENTE PIANOS S.L.</t>
  </si>
  <si>
    <t>B96439765</t>
  </si>
  <si>
    <t>348-2021</t>
  </si>
  <si>
    <t>06/09/2021 al 17/09/2021</t>
  </si>
  <si>
    <t>ESPAI PERCUSONS S.L.</t>
  </si>
  <si>
    <t>B98847908</t>
  </si>
  <si>
    <t>349-2021</t>
  </si>
  <si>
    <t>01/09/2021 al 10/10/2021</t>
  </si>
  <si>
    <t>355-2021</t>
  </si>
  <si>
    <t>GRAFICAS RIVER,S.L.</t>
  </si>
  <si>
    <t>B46601746</t>
  </si>
  <si>
    <t>357-2021</t>
  </si>
  <si>
    <t>02/09/2021 al 30/09/2021</t>
  </si>
  <si>
    <t>JOANNA DAXTER</t>
  </si>
  <si>
    <t>51527****</t>
  </si>
  <si>
    <t>358-2021</t>
  </si>
  <si>
    <t>10/09/2021 al 24/09/2021</t>
  </si>
  <si>
    <t>361-2021</t>
  </si>
  <si>
    <t>362-2021</t>
  </si>
  <si>
    <t>363-2021</t>
  </si>
  <si>
    <t>44856****</t>
  </si>
  <si>
    <t>365-2021</t>
  </si>
  <si>
    <t xml:space="preserve"> 10/09/2021</t>
  </si>
  <si>
    <t>ZONA LIMITE CASTELLON S.L.</t>
  </si>
  <si>
    <t>B12787776</t>
  </si>
  <si>
    <t>366-2021</t>
  </si>
  <si>
    <t>367-2021</t>
  </si>
  <si>
    <t>LA IMPRENTA COMUNICACION GRAFICAS S.L.</t>
  </si>
  <si>
    <t>B96734108</t>
  </si>
  <si>
    <t>368-2021</t>
  </si>
  <si>
    <t xml:space="preserve"> 17/09/2021</t>
  </si>
  <si>
    <t>GRAFIQUES MARAL CANALS S.L</t>
  </si>
  <si>
    <t>B97297311</t>
  </si>
  <si>
    <t>370-2021</t>
  </si>
  <si>
    <t>14/09/2021 al 21/09/2021</t>
  </si>
  <si>
    <t>FORMACION E IMAGEN PROFESIONAL CRISTINA MUÑOZ S.L.</t>
  </si>
  <si>
    <t>B13571849</t>
  </si>
  <si>
    <t>372-2021</t>
  </si>
  <si>
    <t>01/09/2021 al 30/06/2022</t>
  </si>
  <si>
    <t>EVA MARQUES DOMINGO</t>
  </si>
  <si>
    <t>25380****</t>
  </si>
  <si>
    <t>375-2021</t>
  </si>
  <si>
    <t>SOCIEDAD MUSICAL LA MARINENSE</t>
  </si>
  <si>
    <t>G46088613</t>
  </si>
  <si>
    <t>380-2021</t>
  </si>
  <si>
    <t>18/10/2021 al 19/10/2021</t>
  </si>
  <si>
    <t>GABOU S.L.</t>
  </si>
  <si>
    <t>B14698377</t>
  </si>
  <si>
    <t>381-2021</t>
  </si>
  <si>
    <t>05/10/2021 al 12/11/2021</t>
  </si>
  <si>
    <t>WALKALIA S.L.</t>
  </si>
  <si>
    <t>B84987593</t>
  </si>
  <si>
    <t>382-2021</t>
  </si>
  <si>
    <t>383-2021</t>
  </si>
  <si>
    <t>1/10/2021 al 10/11/2021</t>
  </si>
  <si>
    <t>384-2021</t>
  </si>
  <si>
    <t>385-2021</t>
  </si>
  <si>
    <t>LINDE MATERIAL HANDLING IBERICA, S.A.U.</t>
  </si>
  <si>
    <t>A08760886</t>
  </si>
  <si>
    <t>386-2021</t>
  </si>
  <si>
    <t>387-2021</t>
  </si>
  <si>
    <t>388-2021</t>
  </si>
  <si>
    <t>389-2021</t>
  </si>
  <si>
    <t>13/10/2021 al 10/11/2021</t>
  </si>
  <si>
    <t>AUDELLO TEATRO S.R.L.</t>
  </si>
  <si>
    <t>N11823070013</t>
  </si>
  <si>
    <t>390-2021</t>
  </si>
  <si>
    <t>28/09/2021 al 29/09/2021</t>
  </si>
  <si>
    <t>391-2021</t>
  </si>
  <si>
    <t>UDO CABRERA ZERNECKE</t>
  </si>
  <si>
    <t>19852****</t>
  </si>
  <si>
    <t>392-2021</t>
  </si>
  <si>
    <t>394-2021</t>
  </si>
  <si>
    <t>396-2021</t>
  </si>
  <si>
    <t>20/09/2021 al 13/10/2021</t>
  </si>
  <si>
    <t>SERVEIS DE L'ESPECTACLE EDISON S.L</t>
  </si>
  <si>
    <t>B60803301</t>
  </si>
  <si>
    <t>404-2021</t>
  </si>
  <si>
    <t>405-2021</t>
  </si>
  <si>
    <t>406-2021</t>
  </si>
  <si>
    <t>407-2021</t>
  </si>
  <si>
    <t>408-2021</t>
  </si>
  <si>
    <t>409-2021</t>
  </si>
  <si>
    <t>22/11/2021 al 22/12/2021</t>
  </si>
  <si>
    <t>410-2021</t>
  </si>
  <si>
    <t>412-2021</t>
  </si>
  <si>
    <t>415-2021</t>
  </si>
  <si>
    <t>27/10/2021 al 10/11/2021</t>
  </si>
  <si>
    <t>ORQUESTA  PLECTRO EL MICALET</t>
  </si>
  <si>
    <t>V46928685</t>
  </si>
  <si>
    <t>416-2021</t>
  </si>
  <si>
    <t>SUMINISTRO BEZABALA S.A.</t>
  </si>
  <si>
    <t>A48092886</t>
  </si>
  <si>
    <t>417-2021</t>
  </si>
  <si>
    <t>418-2021</t>
  </si>
  <si>
    <t>419-2021</t>
  </si>
  <si>
    <t>1/10/2021 al 30/12/2021</t>
  </si>
  <si>
    <t>UNIMAT PREVENCION SLU</t>
  </si>
  <si>
    <t>B97754915</t>
  </si>
  <si>
    <t>420-2021</t>
  </si>
  <si>
    <t>ARTESANIA LAZ-MAR S.L.</t>
  </si>
  <si>
    <t>B37046836</t>
  </si>
  <si>
    <t>352-2021</t>
  </si>
  <si>
    <t>346-2021</t>
  </si>
  <si>
    <t>EMÉS EN DATA:30/12/2021</t>
  </si>
  <si>
    <t>SUBMINISTRAMENT DE TAULERS DE FUSTA TEMPORADA 2021-2022</t>
  </si>
  <si>
    <t>24/09/2021 al 24/07/2022</t>
  </si>
  <si>
    <t>FIATC MUTUA DE SEGUROS Y REASEGUROS</t>
  </si>
  <si>
    <t>G08171407</t>
  </si>
  <si>
    <t>REAL BASILICA DE NUESTRA SEÑORA DE LOS DESAMPARADOS</t>
  </si>
  <si>
    <t>R4600258J</t>
  </si>
  <si>
    <t>ANUL·LAT</t>
  </si>
  <si>
    <t>ANUL·LAT+E202:Q202</t>
  </si>
  <si>
    <t>421-2021</t>
  </si>
  <si>
    <t>16/10/2021 AL 23/12/2021</t>
  </si>
  <si>
    <t>422-2021</t>
  </si>
  <si>
    <t>SALZBRENNER MEDIA GMBH</t>
  </si>
  <si>
    <t>DE132250206</t>
  </si>
  <si>
    <t>423-2021</t>
  </si>
  <si>
    <t>13/10/2021 al 16/11/2021</t>
  </si>
  <si>
    <t>424-2021</t>
  </si>
  <si>
    <t>425-2021</t>
  </si>
  <si>
    <t>427-2021</t>
  </si>
  <si>
    <t>FUNDACIO INTEGRA VALLDIGNA C.V</t>
  </si>
  <si>
    <t>G97700900</t>
  </si>
  <si>
    <t>428-2021</t>
  </si>
  <si>
    <t>429-2021</t>
  </si>
  <si>
    <t>15/10/2021 al 31/12/2021</t>
  </si>
  <si>
    <t>MANPOWERGROUP SOLUTIONS S.L.U.</t>
  </si>
  <si>
    <t>B60602489</t>
  </si>
  <si>
    <t>433-2021</t>
  </si>
  <si>
    <t>IMPROVEN CONSULTING, S.L.</t>
  </si>
  <si>
    <t>B96920996</t>
  </si>
  <si>
    <t>437-2021</t>
  </si>
  <si>
    <t>438-2021</t>
  </si>
  <si>
    <t>443-2021</t>
  </si>
  <si>
    <t>18/11/2021 al 22/12/2021</t>
  </si>
  <si>
    <t>444-2021</t>
  </si>
  <si>
    <t>445-2021</t>
  </si>
  <si>
    <t>BIG IMAGE SYSTEMS D. GMBH</t>
  </si>
  <si>
    <t>DE159338440</t>
  </si>
  <si>
    <t>446-2021</t>
  </si>
  <si>
    <t>447-2021</t>
  </si>
  <si>
    <t>448-2021</t>
  </si>
  <si>
    <t>05/11/2021 al 22/12/2021</t>
  </si>
  <si>
    <t>E.RANCATI S.R.L.</t>
  </si>
  <si>
    <t>IT07300590960</t>
  </si>
  <si>
    <t>449-2021</t>
  </si>
  <si>
    <t>450-2021</t>
  </si>
  <si>
    <t>02/112021</t>
  </si>
  <si>
    <t>44856131J</t>
  </si>
  <si>
    <t>451-2021</t>
  </si>
  <si>
    <t>452-2021</t>
  </si>
  <si>
    <t>453-2021</t>
  </si>
  <si>
    <t>CALL &amp; PLAY, S.L.</t>
  </si>
  <si>
    <t>B80216435</t>
  </si>
  <si>
    <t>455-2021</t>
  </si>
  <si>
    <t>456-2021</t>
  </si>
  <si>
    <t>28/10/2021,</t>
  </si>
  <si>
    <t>457-2021</t>
  </si>
  <si>
    <t>RAMINATRANS S.L.</t>
  </si>
  <si>
    <t>B46645503</t>
  </si>
  <si>
    <t>459-2021</t>
  </si>
  <si>
    <t>460-2021</t>
  </si>
  <si>
    <t>465-2021</t>
  </si>
  <si>
    <t>27/12/2021 al 29/12/2021</t>
  </si>
  <si>
    <t>SUMINISTROS ELECTRICOS LA PLANA S.L</t>
  </si>
  <si>
    <t>B12431789</t>
  </si>
  <si>
    <t>466-2021</t>
  </si>
  <si>
    <t>27/12/2021 al 30/12/2021</t>
  </si>
  <si>
    <t>ALFARO GIMENEZ JOSE MIGUEL</t>
  </si>
  <si>
    <t>24329544Y</t>
  </si>
  <si>
    <t>467-2021</t>
  </si>
  <si>
    <t>15/11/2021 al 31/12/2021</t>
  </si>
  <si>
    <t>468-2021</t>
  </si>
  <si>
    <t>469-2021</t>
  </si>
  <si>
    <t>29/10/2021 al 04/11/2021</t>
  </si>
  <si>
    <t>471-2021</t>
  </si>
  <si>
    <t>472-2021</t>
  </si>
  <si>
    <t>19852033C</t>
  </si>
  <si>
    <t>473-2021</t>
  </si>
  <si>
    <t>02/11/2021 al 05/11/2021</t>
  </si>
  <si>
    <t>474-2021</t>
  </si>
  <si>
    <t>INFRAESTRUCTURES I SERVEIS DE TELECOM I CERTIFICACIÓ SAU</t>
  </si>
  <si>
    <t>475-2021</t>
  </si>
  <si>
    <t>INFORMATICA Y SOPORTE TECNICO REYGA SL</t>
  </si>
  <si>
    <t>B98932379</t>
  </si>
  <si>
    <t>476-2021</t>
  </si>
  <si>
    <t>477-2021</t>
  </si>
  <si>
    <t>478-2021</t>
  </si>
  <si>
    <t>479-2021</t>
  </si>
  <si>
    <t>482-2021</t>
  </si>
  <si>
    <t>484-2021</t>
  </si>
  <si>
    <t>9/11/2021 al 22/12/2021</t>
  </si>
  <si>
    <t>GIUSEPPINA GIUSTINO
GIUSI GIUSTINO (nombre artistico)</t>
  </si>
  <si>
    <t>AN8878988</t>
  </si>
  <si>
    <t>486-2021</t>
  </si>
  <si>
    <t>EMILIO JOSÉ LÓPEZ PENA</t>
  </si>
  <si>
    <t>44865249T</t>
  </si>
  <si>
    <t>487-2021</t>
  </si>
  <si>
    <t>MUSICAEMOCION SC</t>
  </si>
  <si>
    <t>J90120999</t>
  </si>
  <si>
    <t>488-2021</t>
  </si>
  <si>
    <t>LICANUS S.L.</t>
  </si>
  <si>
    <t>B96672860</t>
  </si>
  <si>
    <t>489-2021</t>
  </si>
  <si>
    <t>01/09/2021 al 31/07/2022</t>
  </si>
  <si>
    <t>ALLIANZ COMPANIA DE SEGUROS, S.A.</t>
  </si>
  <si>
    <t>A28007748</t>
  </si>
  <si>
    <t>490-2021</t>
  </si>
  <si>
    <t>15/11/2021 al 27/12/2021</t>
  </si>
  <si>
    <t>491-2021</t>
  </si>
  <si>
    <t>PINTURAS JOSE ANTONIO GARCIA S.L.</t>
  </si>
  <si>
    <t>492-2021</t>
  </si>
  <si>
    <t>UNIO MUSICAL CENTRE HISTORIC</t>
  </si>
  <si>
    <t>G98807050</t>
  </si>
  <si>
    <t>495-2021</t>
  </si>
  <si>
    <t>MARIA AMPARO ROSA MONTAGUT</t>
  </si>
  <si>
    <t>20805402Q</t>
  </si>
  <si>
    <t>496-2021</t>
  </si>
  <si>
    <t>ADELA SANCHEZ PRODUCCIONES S.L,</t>
  </si>
  <si>
    <t>B33504689</t>
  </si>
  <si>
    <t>4971-2021</t>
  </si>
  <si>
    <t>ASOCIACIÓN PARA LA DIFUSIÓN CULTURAL DE MÚSICAS HISTÓRICAS FRANCISCO GUERRERO</t>
  </si>
  <si>
    <t>G91883249</t>
  </si>
  <si>
    <t>499-2021</t>
  </si>
  <si>
    <t>01/12/2021 al 31/12/2021</t>
  </si>
  <si>
    <t>500-2021</t>
  </si>
  <si>
    <t>INFRAESTRUCTURES I SERVEIS DE TELECOMUNICACIONS I CERTIFICACIÓ SAU</t>
  </si>
  <si>
    <t>503-2021</t>
  </si>
  <si>
    <t>504-2021</t>
  </si>
  <si>
    <t>16/12/2021 al 19/12/2021</t>
  </si>
  <si>
    <t>BERTRAM KORNACHER</t>
  </si>
  <si>
    <t>X1768982Y</t>
  </si>
  <si>
    <t>505-2021</t>
  </si>
  <si>
    <t>22/11/2021 al 30/11/2021</t>
  </si>
  <si>
    <t>IRUDEK 2000 S.L</t>
  </si>
  <si>
    <t>B20649505</t>
  </si>
  <si>
    <t>507-2021</t>
  </si>
  <si>
    <t>18/11/2021 al 23/12/2021</t>
  </si>
  <si>
    <t>508-2021</t>
  </si>
  <si>
    <t>509-2021</t>
  </si>
  <si>
    <t>510-2021</t>
  </si>
  <si>
    <t>ELENCO AUDIOVISION S.L.</t>
  </si>
  <si>
    <t>B81882649</t>
  </si>
  <si>
    <t>511-2021</t>
  </si>
  <si>
    <t>513-2021</t>
  </si>
  <si>
    <t>CONSOLAT DE MAR SL</t>
  </si>
  <si>
    <t xml:space="preserve">B96091871 </t>
  </si>
  <si>
    <t>515-2021</t>
  </si>
  <si>
    <t>MARI AGENCIA ARTISTICA, S.L.U.</t>
  </si>
  <si>
    <t>B90078742</t>
  </si>
  <si>
    <t>517-2021</t>
  </si>
  <si>
    <t>518-2021</t>
  </si>
  <si>
    <t>519-2021</t>
  </si>
  <si>
    <t>520-2021</t>
  </si>
  <si>
    <t>521-2021</t>
  </si>
  <si>
    <t>HOCHEMER ANDRÉ</t>
  </si>
  <si>
    <t>X3215322Z</t>
  </si>
  <si>
    <t>522-2021</t>
  </si>
  <si>
    <t>KAMELEON LANGUAGE SERVICES S.L.</t>
  </si>
  <si>
    <t>B98535743</t>
  </si>
  <si>
    <t>523-2021</t>
  </si>
  <si>
    <t>525-2021</t>
  </si>
  <si>
    <t>01.12.2021</t>
  </si>
  <si>
    <t>BRIDGE AGENCIA DE COMUNICACION RRPP S.L.</t>
  </si>
  <si>
    <t>B82812371</t>
  </si>
  <si>
    <t>526-2021</t>
  </si>
  <si>
    <t>PAL-ART SERVICIOS VALENCIA S.L</t>
  </si>
  <si>
    <t>B98385909</t>
  </si>
  <si>
    <t>527-2021</t>
  </si>
  <si>
    <t>528-2021</t>
  </si>
  <si>
    <t>529-2021</t>
  </si>
  <si>
    <t>INFORMATICA Y SOPORTE TECNICO REYGA</t>
  </si>
  <si>
    <t>530-2021</t>
  </si>
  <si>
    <t>INFORMATICA ORDENATA S.L.</t>
  </si>
  <si>
    <t>B97333868</t>
  </si>
  <si>
    <t>531-2021</t>
  </si>
  <si>
    <t>02.12.2021</t>
  </si>
  <si>
    <t>532-2021</t>
  </si>
  <si>
    <t>533-2021</t>
  </si>
  <si>
    <t>22/11/2021al 26/11/2021</t>
  </si>
  <si>
    <t>534-2021</t>
  </si>
  <si>
    <t>535-2021</t>
  </si>
  <si>
    <t>536-2021</t>
  </si>
  <si>
    <t>537-2021</t>
  </si>
  <si>
    <t>538-2021</t>
  </si>
  <si>
    <t>539-2021</t>
  </si>
  <si>
    <t>540-2021</t>
  </si>
  <si>
    <t>SARL FLUTES ROOSEN</t>
  </si>
  <si>
    <t>FR31504945502</t>
  </si>
  <si>
    <t>541-2021</t>
  </si>
  <si>
    <t>ALVARO MONTEAGUDO GARCIA</t>
  </si>
  <si>
    <t>48312193A</t>
  </si>
  <si>
    <t>545-2021</t>
  </si>
  <si>
    <t>PLAN B PRODUCCIONES Y MARK SERVICIOS SL</t>
  </si>
  <si>
    <t>B85021400</t>
  </si>
  <si>
    <t>546-2021</t>
  </si>
  <si>
    <t>547-2021</t>
  </si>
  <si>
    <t>17/11/2021 al 31/12/2021</t>
  </si>
  <si>
    <t>548-2021</t>
  </si>
  <si>
    <t>549-2021</t>
  </si>
  <si>
    <t>550-2021</t>
  </si>
  <si>
    <t>551-2021</t>
  </si>
  <si>
    <t>552-2021</t>
  </si>
  <si>
    <t>553-2021</t>
  </si>
  <si>
    <t>554-2021</t>
  </si>
  <si>
    <t>555-2021</t>
  </si>
  <si>
    <t>556-2021</t>
  </si>
  <si>
    <t>557-2021</t>
  </si>
  <si>
    <t>558-2021</t>
  </si>
  <si>
    <t>559-2021</t>
  </si>
  <si>
    <t>560-2021</t>
  </si>
  <si>
    <t>561-2021</t>
  </si>
  <si>
    <t>TALUDIA COOP.V.</t>
  </si>
  <si>
    <t>F97035141</t>
  </si>
  <si>
    <t>562-2021</t>
  </si>
  <si>
    <t>SCHAGERL ESPANA S.L.</t>
  </si>
  <si>
    <t>B98650914</t>
  </si>
  <si>
    <t>565-2021</t>
  </si>
  <si>
    <t>566-2021</t>
  </si>
  <si>
    <t>567-2021</t>
  </si>
  <si>
    <t>CONSULTORES DE GESTION PUBLICA S.L</t>
  </si>
  <si>
    <t>B81823809</t>
  </si>
  <si>
    <t>568-2021</t>
  </si>
  <si>
    <t>PLAN B PRODUCCIONES Y MARK SERVICIO SL</t>
  </si>
  <si>
    <t>569-2021</t>
  </si>
  <si>
    <t>570-2021</t>
  </si>
  <si>
    <t>571-2021</t>
  </si>
  <si>
    <t>574-2021</t>
  </si>
  <si>
    <t>PORTALWEB FISAUDE SL</t>
  </si>
  <si>
    <t>B32403495</t>
  </si>
  <si>
    <t>575-2021</t>
  </si>
  <si>
    <t>576-2021</t>
  </si>
  <si>
    <t>577-2021</t>
  </si>
  <si>
    <t>578-2021</t>
  </si>
  <si>
    <t>SPAI TEATRO Y TELEVISION S.L.</t>
  </si>
  <si>
    <t>B81167447</t>
  </si>
  <si>
    <t>579-2021</t>
  </si>
  <si>
    <t>580-2021</t>
  </si>
  <si>
    <t>TALLER MECANICO FORTUNY S.L.</t>
  </si>
  <si>
    <t>B08957110</t>
  </si>
  <si>
    <t>DIRECTOR ESCENA MADAMA BUTTERFLY_EMILIO JOSÉ LÓPEZ PENA</t>
  </si>
  <si>
    <t xml:space="preserve">SERVEI D'ENREGISTRAMENT DE CONCERT </t>
  </si>
  <si>
    <t xml:space="preserve">REPARACIÓ DE PROCESSADOR D'ÀUDIO </t>
  </si>
  <si>
    <t xml:space="preserve">SUBMINISTRAMENT DE BOMBES DE FILTRACIONS </t>
  </si>
  <si>
    <t xml:space="preserve">CURS DE FORMACIÓ RELACIONS POSITIVES </t>
  </si>
  <si>
    <t xml:space="preserve">SUBMINISTRAMENT DE TIRANTS </t>
  </si>
  <si>
    <t xml:space="preserve">IMPRESSIÓ D'IMATGES EN GRAN FORMAT EN DIFERENTS TEIXITS PER A ESCENOGRAFIA </t>
  </si>
  <si>
    <t xml:space="preserve">SUBMINISTRAMENT DE MOQUETA FIRAL NEGRA </t>
  </si>
  <si>
    <t xml:space="preserve">LLOGUER DE CONTRABAIX 3/4 AMB ARC FRANCÉS I PASTILLA </t>
  </si>
  <si>
    <t xml:space="preserve">SUBMINISTRAMENT DE PECES D'ASPIRADORA </t>
  </si>
  <si>
    <t xml:space="preserve">SUBMINISTRAMENT DE SABATES DE BALL DE SALÓ </t>
  </si>
  <si>
    <t xml:space="preserve">SUBMINISTRAMENT DE TUBS I PLATINES DE FERRO </t>
  </si>
  <si>
    <t xml:space="preserve">SUBMINISTRAMENT DE VARIADORS DE FREQÜÈNCIA </t>
  </si>
  <si>
    <t xml:space="preserve">CURS DE FORMACIÓ EN GESTIÓ DE CONFLICTES </t>
  </si>
  <si>
    <t xml:space="preserve">CURS DE FORMACIÓ D'ITALIÀ </t>
  </si>
  <si>
    <t xml:space="preserve">LLOGUER DE CORNETES </t>
  </si>
  <si>
    <t xml:space="preserve">SUBMINISTRAMENT DE PORTA DE VIDRE </t>
  </si>
  <si>
    <t xml:space="preserve">SUBMINISTRAMENT DE MEMÒRIES USB </t>
  </si>
  <si>
    <t xml:space="preserve">SUBMINISTRAMENT DE BASTIDORS DE FUSTA </t>
  </si>
  <si>
    <t>SUBMINISTRAMENT DE LLUMS PER A PROJECTOR AUDIOVISUAL</t>
  </si>
  <si>
    <t xml:space="preserve">REVISIÓ DE MÀQUINES AUTOPROPULSADES I ELEVADORES </t>
  </si>
  <si>
    <t xml:space="preserve">SUBMINISTRAMENT D'ESPRAIS DE PINTURA </t>
  </si>
  <si>
    <t>CONCERT DE LA *GALANÍA (CICLE BARROC)</t>
  </si>
  <si>
    <t xml:space="preserve">SUBMINISTRAMENT DE CERTIFICAT DIGITAL DE REPRESENTANT D'ENTITAT </t>
  </si>
  <si>
    <t>SERVEI DE REVISIÓ DE LÍNIES DE VIDA</t>
  </si>
  <si>
    <t xml:space="preserve">LLOGUER D'INSTRUMENT MUSICAL (POST *HORN) </t>
  </si>
  <si>
    <t xml:space="preserve">IMPRESSIÓ D'IMATGES EN GRAN FORMAT - CONTRACTE COMPLEMENTARI Al CM 445-21 </t>
  </si>
  <si>
    <t xml:space="preserve">LLOGUER DE PROJECTOR VÍDEO </t>
  </si>
  <si>
    <t xml:space="preserve">SUBMINISTRAMENT DE CINTA ADHESIVA DOBLE CARA </t>
  </si>
  <si>
    <t>CONCERT MAYTE MARTIN</t>
  </si>
  <si>
    <t xml:space="preserve">SUBMINISTRAMENT DE CENTRIFUGADORA DE ROBA </t>
  </si>
  <si>
    <t xml:space="preserve">SUBMINISTRAMENT DE CENTRE DE PLANXAT </t>
  </si>
  <si>
    <t xml:space="preserve">SUBMINISTRAMENT DE FUNDES PER A TAULETA </t>
  </si>
  <si>
    <t>SUBMINISTRAMENT D'ALTAVEUS PER A PC EXTERNS 5.1</t>
  </si>
  <si>
    <t xml:space="preserve">SERVEI DE GABINET DE PREMSA PER A ESDEVENIMENT PROMOCIONAL </t>
  </si>
  <si>
    <t xml:space="preserve">SERVEI DE GASTRONOMIA PER A ESDEVENIMENT PROMOCIONAL </t>
  </si>
  <si>
    <t xml:space="preserve">SUBMINISTRAMENT DE WEBCAMS </t>
  </si>
  <si>
    <t>SUBMINISTRAMENT DE MONITORS 24"</t>
  </si>
  <si>
    <t xml:space="preserve">SUBMINISTRAMENT I MUNTATGE D'ELEMENTS PER A MOBILIARI </t>
  </si>
  <si>
    <t xml:space="preserve">SUBMINISTRAMENT DE PALS I CAPÇALS PER A GUIAT PER ALS VIANANTS </t>
  </si>
  <si>
    <t xml:space="preserve">SUBMINISTRAMENT DE DISPOSITIUS D'ACCÉS WIFI </t>
  </si>
  <si>
    <t xml:space="preserve">SERVEIS DE DISSENY, PRODUCCIÓ I COORDINACIÓ D'ESDEVENIMENT PROMOCIONAL </t>
  </si>
  <si>
    <t xml:space="preserve">LLOGUER DE PROJECTOR PER A CONFERÈNCIA </t>
  </si>
  <si>
    <t xml:space="preserve">CURS DE FORMACIÓ EN IGUALTAT </t>
  </si>
  <si>
    <t xml:space="preserve">SUBMINISTRAMENT D'AURICULARS </t>
  </si>
  <si>
    <t xml:space="preserve">SUBMINISTRAMENT DE MESA DE MESCLES D'ÀUDIO </t>
  </si>
  <si>
    <t xml:space="preserve">SUBMINISTRAMENT DE FUNDES D'IPHONE </t>
  </si>
  <si>
    <t xml:space="preserve">SUBMINISTRAMENT DE CABLES USB </t>
  </si>
  <si>
    <t xml:space="preserve">REPARACIÓ DE MOTOR ELÈCTRIC DE BOMBA D'AIGUA </t>
  </si>
  <si>
    <t xml:space="preserve">INSTAL·LACIÓ I SUBMINISTRAMENT DE LLUMINÀRIES </t>
  </si>
  <si>
    <t xml:space="preserve">SUBMINISTRAMENT DE PROTECTORS DE PANTALLA </t>
  </si>
  <si>
    <t xml:space="preserve">KIT DE REPARACIÓ PER A DISPOSITIUS ELECTRÒNICS </t>
  </si>
  <si>
    <t xml:space="preserve">CATIFETA DE TREBALL PER A REPARACIONS </t>
  </si>
  <si>
    <t xml:space="preserve">SUBMINISTRAMENT D'IMPRESSORA D'ETIQUETES PER A VESTUARI </t>
  </si>
  <si>
    <t xml:space="preserve">REVISIÓ LÍNIES DE VIDA </t>
  </si>
  <si>
    <t xml:space="preserve">SERVEI D'ASSISTÈNCIA TÈCNICA PER A l'EXECUCIÓ DE PROCESSOS SELECTIUS </t>
  </si>
  <si>
    <t>SERVEIS ÀUDIO ESDEVENIMENT PROMOCIONAL</t>
  </si>
  <si>
    <t xml:space="preserve">SERVEI D'ACTUALITZACIÓ DE DISSENY DEL SISTEMA DE VENDES </t>
  </si>
  <si>
    <t xml:space="preserve">SUBMINISTRAMENT DE MÀSCARES QUIRÚRGIQUES </t>
  </si>
  <si>
    <t>SUBMINISTRAMENT D'EQUIP DE CONTROL D'IL·LUMINACIÓ GRANDMA3</t>
  </si>
  <si>
    <t xml:space="preserve">COMPRA DE CONTROLADORS DE LED </t>
  </si>
  <si>
    <t xml:space="preserve">SUBMINISTRAMENT D'ORDENADOR </t>
  </si>
  <si>
    <t xml:space="preserve">SUBMINISTRAMENT, EN RÈGIM DE LLOGUER, DE CALÇAT PER A DONYA FRANCISQUITA </t>
  </si>
  <si>
    <t xml:space="preserve">SUBMINISTRAMENT DE BATERIES PER A MÀQUINA APILADORA I REMOLCADOR </t>
  </si>
  <si>
    <t>SUBMINISTRAMENT DE PARÀBOLES PER A PROJECTORS MÒBILS</t>
  </si>
  <si>
    <t xml:space="preserve">SUBMINISTRAMENT DE TROFEUS COMMEMORATIUS PROJECTE DIWO </t>
  </si>
  <si>
    <t xml:space="preserve">CURS FORMACIÓ DESCONNEXIÓ DIGITAL </t>
  </si>
  <si>
    <t xml:space="preserve">ACTIVACIÓ DE FUNCIONALITAT PER A ENVIAMENT MASSIU DE CORREUS A TRAVÉS DE TICKETING </t>
  </si>
  <si>
    <t xml:space="preserve">LLOGUER DE PERRUQUES PER A MADAME BUTTERFLY </t>
  </si>
  <si>
    <t xml:space="preserve">MAQUETACIÓ I IMPRESSIÓ DE PROGRAMES DE MÀ PER A CONCERT MINASI </t>
  </si>
  <si>
    <t xml:space="preserve">MAQUETACIÓ I IMPRESSIÓ DE PROGRAMES DE MÀ PER A CONCERT DULCE PONTES </t>
  </si>
  <si>
    <t xml:space="preserve">MAQUETACIÓ I IMPRESSIÓ DE PROGRAMES DE MÀ PER A PARTENOPE </t>
  </si>
  <si>
    <t xml:space="preserve">LLOGUER DE RICKSHAW (CARRO) JAPONÉS PER A ESCENOGRAFIA MADAMA BUTTERFLY </t>
  </si>
  <si>
    <t xml:space="preserve">CONFIGURACIÓ DISSENY ENTRADES EN L'APLICACIÓ TICKETING </t>
  </si>
  <si>
    <t xml:space="preserve">TRANSPORT DEVOLUCIÓ ESCENOGRAFIA REQUIEM </t>
  </si>
  <si>
    <t>MAQUETACIÓ I IMPRESSIÓ DE PROGRAMES DE MÀ PER A SENT LA MÚSICA</t>
  </si>
  <si>
    <t>SUBMINISTRAMENT DE TRENS DE VENTILACIÓ I MOTORS DE TBS</t>
  </si>
  <si>
    <t xml:space="preserve">CURS DE FORMACIÓ D'ENGONALS </t>
  </si>
  <si>
    <t xml:space="preserve">SUBMINISTRAMENT DE CANYES PER A CORNOS DI BASSETTO </t>
  </si>
  <si>
    <t xml:space="preserve">CONFIGURACIÓ NOU PLA VENDA D'ENTRADES EN TICKETING </t>
  </si>
  <si>
    <t>CONTRACTE FIGURINISTA MADAMA BUTTERFLY_GIUSI GIUSTINO</t>
  </si>
  <si>
    <t>CONTRACTE MANUEL LOMBO, ARTISTA FLAMENC</t>
  </si>
  <si>
    <t>CONTRACTACIÓ CAPELLA DE MINISTRERS</t>
  </si>
  <si>
    <t xml:space="preserve">SEGUR ACCIDENTS ALUMNES CENTRE PERFECCIONAMENT </t>
  </si>
  <si>
    <t xml:space="preserve">SUBMINISTRAMENT, EN RÈGIM DE LLOGUER, DE CALÇAT PER A MADAMA BUTTERFLY </t>
  </si>
  <si>
    <t>SERVEIS ARTÍSTICS BANDA VA UNIR MUSICAL CENTRE HISTÒRIC</t>
  </si>
  <si>
    <t>CONCERT HARMONIA DEL PARNÀS (CICLE BARROC)</t>
  </si>
  <si>
    <t>CONTRACTACIÓ DE LA ACCADEMIA DEL PIACERE (CICLE BARROC)</t>
  </si>
  <si>
    <t xml:space="preserve">CURS FORMACIÓ PROTECCIÓ DE DADES </t>
  </si>
  <si>
    <t xml:space="preserve">SERVEI DE REALITZACIÓ DE VÍDEO PER A STREAMING </t>
  </si>
  <si>
    <t>SERVEI D'ENGINYER DE SO PER A STREAMING DE L'OPERA MADAMA BUTTERFLY</t>
  </si>
  <si>
    <t>REPARACIÓ DE SORDINES DE TROMBÓ</t>
  </si>
  <si>
    <t>CONCERT ARCÀNGEL</t>
  </si>
  <si>
    <t xml:space="preserve">SUBMINISTRAMENT DE DOCKS I FONTS D'ALIMENTACIÓ PER A PORTÀTILS </t>
  </si>
  <si>
    <t>TRADUCCIÓ A l'ALEMANY DE SUBTÍTOLS DE MADAMA BUTTERFLY</t>
  </si>
  <si>
    <t>TRADUCCIÓ Al FRANCÉS DE SUBTÍTOLS DE MADAMA BUTTERFLY</t>
  </si>
  <si>
    <t xml:space="preserve">SUBMINISTRAMENT DE FREGADORA I BARREDORA INDUSTRIALS </t>
  </si>
  <si>
    <t>SUBMINISTRAMENT DE DISCOS SSD DE 256GB</t>
  </si>
  <si>
    <t>SUBMINISTRAMENT DE TELÈFONS MÒBILS</t>
  </si>
  <si>
    <t>LLOGUER D'EQUIPS PER A RODATGE DE LES IMATGES A PROJECTAR EN MADAMA BUTTERFLY</t>
  </si>
  <si>
    <t xml:space="preserve">SUBMINISTRAMENT DE DOCKS PER A PORTÀTILS I FONTS D'ALIMENTACIÓ </t>
  </si>
  <si>
    <t xml:space="preserve">DESPESES DE MAGATZEMATGE DE LA PRODUCCIÓ MANON LESCAUT </t>
  </si>
  <si>
    <t xml:space="preserve">DESPESES DE DESCÀRREGA DE DONYA FRANCISQUITA </t>
  </si>
  <si>
    <t xml:space="preserve">SUBMINISTRAMENT DE PÍCCOLO </t>
  </si>
  <si>
    <t>SUBMINISTRAMENT DE BAGUL PER A TRANSPORT (FLYCASE)</t>
  </si>
  <si>
    <t>SUBMINISTRAMENT D'ESTACIÓ MÚLTIPLE DE CÀRREGA PER A IPHONES DE LECTURA D'ENTRADES</t>
  </si>
  <si>
    <t>DESENVOLUPAMENT INFORME SOBRE APLICACIÓ VENDA D'ENTRADES</t>
  </si>
  <si>
    <t>SUBMINISTRAMENT DE FLISCORNO I DUES CORNETES SHIRES</t>
  </si>
  <si>
    <t>SUBMINISTRAMENT DE SORDINES TROMBÓ  BAIX I TENOR</t>
  </si>
  <si>
    <t xml:space="preserve">SUBMINISTRAMENT DE CLONADORA DE DISCOS DURS </t>
  </si>
  <si>
    <t>REPARACIÓ EQUIP DE DESCALCIFICACIÓ</t>
  </si>
  <si>
    <t xml:space="preserve">SERVEI DE CREACIÓ DE NOU PLA DE VENDA DE LOCALITATS PER A TICKETING </t>
  </si>
  <si>
    <t>SUBMINISTRAMENT DE MATERIAL ANTICAIGUDA</t>
  </si>
  <si>
    <t>SUBMINISTRAMENT DE TELA FOSCA NEGRA</t>
  </si>
  <si>
    <t>SUBMINISTRAMENT DE RELLOTGE AMB CRONÒMETRE I PUPITRE PER A REGIDURÍA</t>
  </si>
  <si>
    <t xml:space="preserve">SUBMINISTRAMENT DE ENROLLADORES DE POTÈNCIA </t>
  </si>
  <si>
    <t>581-2021</t>
  </si>
  <si>
    <t>582-2021</t>
  </si>
  <si>
    <t>584-2021</t>
  </si>
  <si>
    <t>585-2021</t>
  </si>
  <si>
    <t>Y1561884Z</t>
  </si>
  <si>
    <t>586-2021</t>
  </si>
  <si>
    <t>587-2021</t>
  </si>
  <si>
    <t>588-2021</t>
  </si>
  <si>
    <t>INSTAL-LACIONS ARQUITECTONIQUES SL</t>
  </si>
  <si>
    <t>B59860775</t>
  </si>
  <si>
    <t>589-2021</t>
  </si>
  <si>
    <t>DIODO LIGHTING S.L.</t>
  </si>
  <si>
    <t>B66418088</t>
  </si>
  <si>
    <t>590-2021</t>
  </si>
  <si>
    <t>3E RENEWABLE ENERGY SOFTWARE AND SERVICES IBERICA, SLU</t>
  </si>
  <si>
    <t>B66621889</t>
  </si>
  <si>
    <t>593-2021</t>
  </si>
  <si>
    <t>09/02/2022 al 03/03/2022</t>
  </si>
  <si>
    <t>TIM VAN´T HOF</t>
  </si>
  <si>
    <t>NL002362930B80</t>
  </si>
  <si>
    <t>595-2021</t>
  </si>
  <si>
    <t>18/12/2021 al 23/12/2021</t>
  </si>
  <si>
    <t>REAL BASILICA DE NUESTRA SEÑORA DE LOS  DESAMPARADOS</t>
  </si>
  <si>
    <t>Q4600258J</t>
  </si>
  <si>
    <t>596-2021</t>
  </si>
  <si>
    <t>ACUSTICA INTEGRAL S.L.</t>
  </si>
  <si>
    <t>B60991650</t>
  </si>
  <si>
    <t>597-2021</t>
  </si>
  <si>
    <t>0,4 y 0,21</t>
  </si>
  <si>
    <t>598-2021</t>
  </si>
  <si>
    <t>29/12/2021 al 31/01/2022</t>
  </si>
  <si>
    <t xml:space="preserve">SERVEI DE REVISIÓ DE LÍNIES DE VIDA DE L'EDIFICI </t>
  </si>
  <si>
    <t xml:space="preserve">EXECUCIÓ DE MESURES CORRECTIVES DE SEGURETAT EN MÀQUINES ELEVADORES </t>
  </si>
  <si>
    <t>SERVEIS DE REPARACIÓ I MANTENIMENT DE TUBA EN DO</t>
  </si>
  <si>
    <t>SUBMINISTRAMENT DE RODES DE POLIURETÀ</t>
  </si>
  <si>
    <t>*SUMINSTRO DE PRODUCTES D'HIGIENE FACIAL I ALTRES PER A DEPARTAMENT DE CARACTERITZACIÓ</t>
  </si>
  <si>
    <t xml:space="preserve">SERVEI DE REDACCIÓ DE MEMÒRIA PER A ESTIMACIÓ PRESSUPOSTÀRIA D'OBRES DE SUBSTITUCIÓ D'IL·LUMINAT </t>
  </si>
  <si>
    <t>ESCOLANIA CONCERT MAESTRO GIMENO</t>
  </si>
  <si>
    <t xml:space="preserve">COMPRA DE PARTITURES PER A TEMPORADA 21-22 </t>
  </si>
  <si>
    <t>CONFIGURACIÓ DE DISSENY DE NOU PRODUCTE EN SISTEMA TICKETING (TARGETA REGAL)</t>
  </si>
  <si>
    <t xml:space="preserve">SERVEI DE REDACCIÓ D'ESTUDI PER A MILLORA D'EFICIÈNCIA ENERGÈTICA </t>
  </si>
  <si>
    <t xml:space="preserve">SERVEI DE REDACCIÓ D'ESTUDI DE VIABILITAT PER A LA INSTAL·LACIÓ DE PLANTA D'ENERGIA FOTOVOLTÁICA </t>
  </si>
  <si>
    <t>IL·LUMINADOR REPOSICIÓ TROUBLE *IN *TAHITI_TIM VAN´T HOF.</t>
  </si>
  <si>
    <t xml:space="preserve">SUBMINISTRAMENT I MUNTATGE DE TANCAMENT ACÚSTIC PER A L'EXTRACCIÓ DE POLS DE FUSTA EN TALLER </t>
  </si>
  <si>
    <t xml:space="preserve">SUBMINISTRAMENT DE PERRUQUES, EN RÈGIM DE LLOGUER, PER ALS CONTES D'HOFFMANN </t>
  </si>
  <si>
    <t>599-2021</t>
  </si>
  <si>
    <t>03/01/2022 al 01/02/2022</t>
  </si>
  <si>
    <t>600-2021</t>
  </si>
  <si>
    <t>03/01/2022 al 31/01/2022</t>
  </si>
  <si>
    <t>TUIX &amp; ROSS, S.L.U.</t>
  </si>
  <si>
    <t>601-2021</t>
  </si>
  <si>
    <t>602-2021</t>
  </si>
  <si>
    <t>27/12/2021 al 31/01/2022</t>
  </si>
  <si>
    <t>CGM TELECOMUNICACIONES S.L.</t>
  </si>
  <si>
    <t>603-2021</t>
  </si>
  <si>
    <t>604-2021</t>
  </si>
  <si>
    <t>17.12.2021</t>
  </si>
  <si>
    <t>605-2021</t>
  </si>
  <si>
    <t>MICHAL BIEL</t>
  </si>
  <si>
    <t>RECITAL BENJAMIN BERNHEIM</t>
  </si>
  <si>
    <t>606-2021</t>
  </si>
  <si>
    <t>BENJAMIN BERNHEIM</t>
  </si>
  <si>
    <t>REDACCIÓ D'ESTUDI ACÚSTIC AUDITORI SUPERIOR</t>
  </si>
  <si>
    <t xml:space="preserve">COMPRA DE PARTITURES PER A ARXIU MUSICAL </t>
  </si>
  <si>
    <t xml:space="preserve">LLOGUER DE PROJECTOR DE VÍDEO PER ALS CONTES D'HOFFMANN </t>
  </si>
  <si>
    <t>LLOGUER DE PROJECTORS MÒBILS LED MAC AURA</t>
  </si>
  <si>
    <t>SUBMINISTRAMENT DE PINTURES ACRÍLIQUES DE DIVERSOS COLORS</t>
  </si>
  <si>
    <t xml:space="preserve">SUBMINISTRAMENT DE RODES PER A DECORAT DELS CONTES D'HOFFMANN </t>
  </si>
  <si>
    <t>PIANISTA ACOMPANYANT DE ORLINSKI PER A RECITAL DE LIED</t>
  </si>
  <si>
    <t>615-2021</t>
  </si>
  <si>
    <t>616-2021</t>
  </si>
  <si>
    <t>EURO-GOODNIGHT  S.L</t>
  </si>
  <si>
    <t>617-2021</t>
  </si>
  <si>
    <t>619-2021</t>
  </si>
  <si>
    <t>620-2021</t>
  </si>
  <si>
    <t>621-2021</t>
  </si>
  <si>
    <t>622-2021</t>
  </si>
  <si>
    <t>623-2021</t>
  </si>
  <si>
    <t>ALVEX MUSIC, SL</t>
  </si>
  <si>
    <t>624-2021</t>
  </si>
  <si>
    <t>625-2021</t>
  </si>
  <si>
    <t>626-2021</t>
  </si>
  <si>
    <t>28.12.2021</t>
  </si>
  <si>
    <t>GERRIETS ESPANA S.L.</t>
  </si>
  <si>
    <t>627-2021</t>
  </si>
  <si>
    <t>28/12/2021 al 31/12/2021</t>
  </si>
  <si>
    <t>HONEYWELL, S.L.</t>
  </si>
  <si>
    <t>628-2021</t>
  </si>
  <si>
    <t>629-2021</t>
  </si>
  <si>
    <t>630-2021</t>
  </si>
  <si>
    <t>13.12.2021</t>
  </si>
  <si>
    <t>641-2021</t>
  </si>
  <si>
    <t>VODAFONE ESPANA S.A.U</t>
  </si>
  <si>
    <t xml:space="preserve">SUBMINISTRAMENT DE LLAPIS AMB LOGO </t>
  </si>
  <si>
    <t xml:space="preserve">SUBMINISTRAMENT D'ORDINADORS PORTÀTILS </t>
  </si>
  <si>
    <t xml:space="preserve">LLOGUER D'EQUIPS D'ENREGISTRAMENT </t>
  </si>
  <si>
    <t xml:space="preserve">SUBMINISTRAMENT DE PECES DE DOMINÓ </t>
  </si>
  <si>
    <t xml:space="preserve">SUBMINISTRAMENT DE VERNISSOS I PINZELLS </t>
  </si>
  <si>
    <t xml:space="preserve">SUBMINISTRAMENT DE FUNDES PER A PIANOS </t>
  </si>
  <si>
    <t xml:space="preserve">SERVEI D'ELABORACIÓ D'INFORME TÈCNIC SOBRE OFERTES PIANOS </t>
  </si>
  <si>
    <t xml:space="preserve">SUBMINISTRAMENT SUPORT PER A GRAVAR EN VÍDEO DE MÒBIL </t>
  </si>
  <si>
    <t>*PROGRAMACION I MATERIAL PER A INSTAL·LACIÓ DE SONDES CREPUSCULARS PER A CONTROL D'ENLLUMENAT EXTERIOR</t>
  </si>
  <si>
    <t>REPROGRAMACIÓ DE L'ACTIVACIÓ DE LA CORTINA D'AIGUA DE TELÓ TALLAFOCS S. PRINCIPAL</t>
  </si>
  <si>
    <t xml:space="preserve">SUBMINISTRAMENT DE TERMINALS TELEFÒNICS </t>
  </si>
  <si>
    <t>SUBMINISTRAMENT DE CALCETINS ALTS DE ROMBES PER AL D. VESTUARI</t>
  </si>
  <si>
    <t>SUBMINISTRAMENT DE CONTROLADORS D'IL·LUMINACIÓ PER A LA SALA PRINCIPAL</t>
  </si>
  <si>
    <t>SUBMINISTRAMENT DE TOTEMS AMB PANTALLA GRAN PER A CARTELLERIA INTERNA DEL PALAU</t>
  </si>
  <si>
    <t>SUBMINISTRAMENT DE BALANCINES DE CÀRREGA  HOMOLOGATS PER A ELEVACIÓ CÀRREGUES PESADES</t>
  </si>
  <si>
    <t>B12219762</t>
  </si>
  <si>
    <t>B80680796</t>
  </si>
  <si>
    <t xml:space="preserve">B96519251 </t>
  </si>
  <si>
    <t>B98924251</t>
  </si>
  <si>
    <t>B82652314</t>
  </si>
  <si>
    <t>B28154334</t>
  </si>
  <si>
    <t>A80907397</t>
  </si>
  <si>
    <t>LYF VENTAS MULTICANAL DE LINEAS S.L.</t>
  </si>
  <si>
    <t>SERVICIO</t>
  </si>
  <si>
    <t>B60719457</t>
  </si>
  <si>
    <t>SUMINISTRO</t>
  </si>
  <si>
    <t>RSM PRODUCCIONES AUDIOVISUA Y EVENT</t>
  </si>
  <si>
    <t>07/01/2021 al 07/05/2021</t>
  </si>
  <si>
    <t>FURGOTUR SOCIEDAD COOP VALENCIANA</t>
  </si>
  <si>
    <t>F97527766</t>
  </si>
  <si>
    <t xml:space="preserve">SUBSTITUCIÓ DE PLACA ELECTRÒNICA DE MESA D'ÀUDIO </t>
  </si>
  <si>
    <t xml:space="preserve">SUBMINISTRAMENT DE RODES DE CÀRREGA </t>
  </si>
  <si>
    <t>LLOGUER FURGONETA GENER-MAIG 2021</t>
  </si>
  <si>
    <t xml:space="preserve">SERVEI DE REPARACIÓ DE PETACAS DE INTERCOM </t>
  </si>
  <si>
    <t>555-2020</t>
  </si>
  <si>
    <t>557-2020</t>
  </si>
  <si>
    <t>558-2020</t>
  </si>
  <si>
    <t>559-2020</t>
  </si>
  <si>
    <t>INFRAESTRUCTURES I SERVEIS DE TELEC</t>
  </si>
  <si>
    <t>TRATAMIENTOS MARFITE S.L.</t>
  </si>
  <si>
    <t>SOLRED, S.A.</t>
  </si>
  <si>
    <t>CHRISTIAN GERHAHER</t>
  </si>
  <si>
    <t>GEROLD HUBER</t>
  </si>
  <si>
    <t>FLAMENCO &amp; GO, S.L.</t>
  </si>
  <si>
    <t>ENTERTAINMENT EQUIPMENT SUPPLIES, S.L.</t>
  </si>
  <si>
    <t>STONEX SHOW LIGTING S.L.</t>
  </si>
  <si>
    <t>CA2L.SL</t>
  </si>
  <si>
    <t>VIAJES TRANSVIA TOURS SL</t>
  </si>
  <si>
    <t>COMUNICACION GRAFICA ALBORADA S.L.</t>
  </si>
  <si>
    <t>EXCLUSIVAS FORTUNA,S.L.</t>
  </si>
  <si>
    <t>EMILIO CHULIA SOLER</t>
  </si>
  <si>
    <t>SUBMINISTRAMENT DE CABLES DE CONTROL PER A MÀQUINA ELEVADORA</t>
  </si>
  <si>
    <t>SUBMINISTRAMENT, EN RÈGIM DE LLOGUER, DE MÀQUINES DE FUM</t>
  </si>
  <si>
    <t>610-2021</t>
  </si>
  <si>
    <t>SERVICI DE CLIPPING PREMSA (COMPLEMENTARI AL CM 255)</t>
  </si>
  <si>
    <t>21/12/2021 al 16/06/2022</t>
  </si>
  <si>
    <t>13/12/2021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</si>
</sst>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1" fontId="2" fillId="0" borderId="1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44" fontId="1" fillId="0" borderId="1" xfId="1" applyFont="1" applyBorder="1" applyAlignment="1">
      <alignment horizontal="left"/>
    </xf>
    <xf numFmtId="44" fontId="2" fillId="0" borderId="0" xfId="1" applyFont="1" applyFill="1" applyAlignment="1">
      <alignment horizontal="left"/>
    </xf>
    <xf numFmtId="44" fontId="2" fillId="0" borderId="1" xfId="1" applyFont="1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wrapText="1"/>
    </xf>
    <xf numFmtId="44" fontId="5" fillId="0" borderId="1" xfId="1" applyFont="1" applyFill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" fontId="2" fillId="0" borderId="2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44" fontId="2" fillId="0" borderId="2" xfId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1" fontId="2" fillId="0" borderId="3" xfId="0" applyNumberFormat="1" applyFont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4" fontId="2" fillId="0" borderId="3" xfId="0" applyNumberFormat="1" applyFont="1" applyBorder="1" applyAlignment="1">
      <alignment horizontal="left" wrapText="1"/>
    </xf>
    <xf numFmtId="44" fontId="2" fillId="0" borderId="3" xfId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8" fontId="2" fillId="0" borderId="1" xfId="1" applyNumberFormat="1" applyFont="1" applyFill="1" applyBorder="1" applyAlignment="1">
      <alignment horizontal="left"/>
    </xf>
    <xf numFmtId="8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/>
    <xf numFmtId="0" fontId="1" fillId="0" borderId="0" xfId="0" applyFont="1"/>
    <xf numFmtId="3" fontId="8" fillId="0" borderId="1" xfId="0" applyNumberFormat="1" applyFont="1" applyBorder="1"/>
    <xf numFmtId="6" fontId="8" fillId="0" borderId="0" xfId="0" applyNumberFormat="1" applyFont="1"/>
    <xf numFmtId="2" fontId="2" fillId="0" borderId="1" xfId="0" applyNumberFormat="1" applyFont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" fillId="0" borderId="12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4"/>
  <sheetViews>
    <sheetView tabSelected="1" zoomScale="62" zoomScaleNormal="62" workbookViewId="0">
      <pane ySplit="1" topLeftCell="A446" activePane="bottomLeft" state="frozen"/>
      <selection activeCell="C1" sqref="C1"/>
      <selection pane="bottomLeft" activeCell="E356" sqref="E356"/>
    </sheetView>
  </sheetViews>
  <sheetFormatPr baseColWidth="10" defaultColWidth="9.109375" defaultRowHeight="54" customHeight="1" x14ac:dyDescent="0.3"/>
  <cols>
    <col min="1" max="1" width="7.88671875" style="2" customWidth="1"/>
    <col min="2" max="2" width="6.88671875" style="6" customWidth="1"/>
    <col min="3" max="3" width="32.5546875" style="2" customWidth="1"/>
    <col min="4" max="4" width="24.6640625" style="2" customWidth="1"/>
    <col min="5" max="5" width="13.109375" style="2" customWidth="1"/>
    <col min="6" max="6" width="18" style="2" customWidth="1"/>
    <col min="7" max="7" width="16.6640625" style="2" customWidth="1"/>
    <col min="8" max="8" width="16.5546875" style="6" customWidth="1"/>
    <col min="9" max="9" width="15.6640625" style="5" customWidth="1"/>
    <col min="10" max="10" width="7.44140625" style="2" customWidth="1"/>
    <col min="11" max="11" width="20.44140625" style="16" customWidth="1"/>
    <col min="12" max="12" width="16.6640625" style="7" customWidth="1"/>
    <col min="13" max="13" width="16.33203125" style="7" customWidth="1"/>
    <col min="14" max="14" width="15.6640625" style="11" customWidth="1"/>
    <col min="15" max="15" width="18.6640625" style="5" customWidth="1"/>
    <col min="16" max="16" width="32.6640625" style="2" customWidth="1"/>
    <col min="17" max="17" width="24.6640625" style="2" customWidth="1"/>
    <col min="18" max="18" width="19.44140625" style="2" customWidth="1"/>
    <col min="19" max="16384" width="9.109375" style="2"/>
  </cols>
  <sheetData>
    <row r="1" spans="1:17" ht="71.25" customHeight="1" x14ac:dyDescent="0.3">
      <c r="A1" s="26"/>
      <c r="B1" s="27" t="s">
        <v>189</v>
      </c>
      <c r="C1" s="28" t="s">
        <v>190</v>
      </c>
      <c r="D1" s="28" t="s">
        <v>191</v>
      </c>
      <c r="E1" s="28" t="s">
        <v>192</v>
      </c>
      <c r="F1" s="28" t="s">
        <v>193</v>
      </c>
      <c r="G1" s="28" t="s">
        <v>194</v>
      </c>
      <c r="H1" s="29" t="s">
        <v>195</v>
      </c>
      <c r="I1" s="30" t="s">
        <v>196</v>
      </c>
      <c r="J1" s="28" t="s">
        <v>197</v>
      </c>
      <c r="K1" s="28" t="s">
        <v>198</v>
      </c>
      <c r="L1" s="28" t="s">
        <v>3</v>
      </c>
      <c r="M1" s="28" t="s">
        <v>0</v>
      </c>
      <c r="N1" s="28" t="s">
        <v>1</v>
      </c>
      <c r="O1" s="28" t="s">
        <v>199</v>
      </c>
      <c r="P1" s="28" t="s">
        <v>200</v>
      </c>
      <c r="Q1" s="28" t="s">
        <v>2</v>
      </c>
    </row>
    <row r="2" spans="1:17" ht="54" customHeight="1" x14ac:dyDescent="0.3">
      <c r="A2" s="28" t="s">
        <v>4</v>
      </c>
      <c r="B2" s="29">
        <v>555</v>
      </c>
      <c r="C2" s="28" t="s">
        <v>1492</v>
      </c>
      <c r="D2" s="28" t="s">
        <v>1482</v>
      </c>
      <c r="E2" s="28" t="s">
        <v>1493</v>
      </c>
      <c r="F2" s="28">
        <v>504575</v>
      </c>
      <c r="G2" s="28">
        <v>210020836</v>
      </c>
      <c r="H2" s="29">
        <v>3200025715</v>
      </c>
      <c r="I2" s="30">
        <v>44203</v>
      </c>
      <c r="J2" s="28">
        <v>1</v>
      </c>
      <c r="K2" s="13">
        <v>2070</v>
      </c>
      <c r="L2" s="13">
        <v>0.21</v>
      </c>
      <c r="M2" s="13">
        <f t="shared" ref="M2:M5" si="0">K2*L2</f>
        <v>434.7</v>
      </c>
      <c r="N2" s="13">
        <f t="shared" ref="N2:N5" si="1">K2+M2</f>
        <v>2504.6999999999998</v>
      </c>
      <c r="O2" s="30">
        <v>44211</v>
      </c>
      <c r="P2" s="28" t="s">
        <v>136</v>
      </c>
      <c r="Q2" s="28" t="s">
        <v>1483</v>
      </c>
    </row>
    <row r="3" spans="1:17" ht="72" customHeight="1" x14ac:dyDescent="0.3">
      <c r="A3" s="28" t="s">
        <v>4</v>
      </c>
      <c r="B3" s="29">
        <v>557</v>
      </c>
      <c r="C3" s="28" t="s">
        <v>1489</v>
      </c>
      <c r="D3" s="28" t="s">
        <v>1484</v>
      </c>
      <c r="E3" s="28" t="s">
        <v>1494</v>
      </c>
      <c r="F3" s="28">
        <v>504221</v>
      </c>
      <c r="G3" s="28">
        <v>210020838</v>
      </c>
      <c r="H3" s="29">
        <v>3200025716</v>
      </c>
      <c r="I3" s="30">
        <v>44203</v>
      </c>
      <c r="J3" s="28">
        <v>1</v>
      </c>
      <c r="K3" s="13">
        <v>660.75</v>
      </c>
      <c r="L3" s="13">
        <v>0.21</v>
      </c>
      <c r="M3" s="13">
        <f t="shared" si="0"/>
        <v>138.75749999999999</v>
      </c>
      <c r="N3" s="13">
        <f t="shared" si="1"/>
        <v>799.50749999999994</v>
      </c>
      <c r="O3" s="30">
        <v>44200</v>
      </c>
      <c r="P3" s="28" t="s">
        <v>1485</v>
      </c>
      <c r="Q3" s="28" t="s">
        <v>448</v>
      </c>
    </row>
    <row r="4" spans="1:17" ht="54" customHeight="1" x14ac:dyDescent="0.3">
      <c r="A4" s="28" t="s">
        <v>4</v>
      </c>
      <c r="B4" s="29">
        <v>558</v>
      </c>
      <c r="C4" s="28" t="s">
        <v>1490</v>
      </c>
      <c r="D4" s="28" t="s">
        <v>1484</v>
      </c>
      <c r="E4" s="28" t="s">
        <v>1495</v>
      </c>
      <c r="F4" s="28">
        <v>500668</v>
      </c>
      <c r="G4" s="28">
        <v>210020839</v>
      </c>
      <c r="H4" s="29">
        <v>3200025717</v>
      </c>
      <c r="I4" s="30">
        <v>44203</v>
      </c>
      <c r="J4" s="28">
        <v>3</v>
      </c>
      <c r="K4" s="13">
        <v>285.44</v>
      </c>
      <c r="L4" s="13">
        <v>0.21</v>
      </c>
      <c r="M4" s="13">
        <f t="shared" si="0"/>
        <v>59.942399999999999</v>
      </c>
      <c r="N4" s="13">
        <f t="shared" si="1"/>
        <v>345.38240000000002</v>
      </c>
      <c r="O4" s="30">
        <v>44211</v>
      </c>
      <c r="P4" s="28" t="s">
        <v>117</v>
      </c>
      <c r="Q4" s="28" t="s">
        <v>121</v>
      </c>
    </row>
    <row r="5" spans="1:17" ht="54" customHeight="1" x14ac:dyDescent="0.3">
      <c r="A5" s="28" t="s">
        <v>4</v>
      </c>
      <c r="B5" s="29">
        <v>559</v>
      </c>
      <c r="C5" s="28" t="s">
        <v>1491</v>
      </c>
      <c r="D5" s="28" t="s">
        <v>1484</v>
      </c>
      <c r="E5" s="28" t="s">
        <v>1496</v>
      </c>
      <c r="F5" s="28">
        <v>500735</v>
      </c>
      <c r="G5" s="28">
        <v>210020840</v>
      </c>
      <c r="H5" s="29">
        <v>3200025718</v>
      </c>
      <c r="I5" s="30">
        <v>44203</v>
      </c>
      <c r="J5" s="28">
        <v>3</v>
      </c>
      <c r="K5" s="13">
        <v>3980</v>
      </c>
      <c r="L5" s="13">
        <v>0.21</v>
      </c>
      <c r="M5" s="13">
        <f t="shared" si="0"/>
        <v>835.8</v>
      </c>
      <c r="N5" s="13">
        <f t="shared" si="1"/>
        <v>4815.8</v>
      </c>
      <c r="O5" s="28" t="s">
        <v>1486</v>
      </c>
      <c r="P5" s="28" t="s">
        <v>1487</v>
      </c>
      <c r="Q5" s="28" t="s">
        <v>1488</v>
      </c>
    </row>
    <row r="6" spans="1:17" ht="44.4" customHeight="1" x14ac:dyDescent="0.3">
      <c r="A6" s="1" t="s">
        <v>4</v>
      </c>
      <c r="B6" s="3">
        <v>2</v>
      </c>
      <c r="C6" s="1" t="s">
        <v>238</v>
      </c>
      <c r="D6" s="4" t="s">
        <v>264</v>
      </c>
      <c r="E6" s="28" t="s">
        <v>6</v>
      </c>
      <c r="F6" s="31">
        <v>503987</v>
      </c>
      <c r="G6" s="31">
        <v>210020846</v>
      </c>
      <c r="H6" s="32">
        <v>3200025732</v>
      </c>
      <c r="I6" s="33">
        <v>44203</v>
      </c>
      <c r="J6" s="31">
        <v>1</v>
      </c>
      <c r="K6" s="14">
        <v>293.87</v>
      </c>
      <c r="L6" s="12">
        <v>0.21</v>
      </c>
      <c r="M6" s="12">
        <f>K6*L6</f>
        <v>61.712699999999998</v>
      </c>
      <c r="N6" s="12">
        <f>K6+M6</f>
        <v>355.58269999999999</v>
      </c>
      <c r="O6" s="33">
        <v>44214</v>
      </c>
      <c r="P6" s="82" t="s">
        <v>74</v>
      </c>
      <c r="Q6" s="36" t="s">
        <v>75</v>
      </c>
    </row>
    <row r="7" spans="1:17" ht="54" customHeight="1" x14ac:dyDescent="0.3">
      <c r="A7" s="1" t="s">
        <v>4</v>
      </c>
      <c r="B7" s="3">
        <v>4</v>
      </c>
      <c r="C7" s="1" t="s">
        <v>201</v>
      </c>
      <c r="D7" s="1" t="s">
        <v>264</v>
      </c>
      <c r="E7" s="28" t="s">
        <v>7</v>
      </c>
      <c r="F7" s="28">
        <v>504839</v>
      </c>
      <c r="G7" s="28">
        <v>210020853</v>
      </c>
      <c r="H7" s="28">
        <v>3200025776</v>
      </c>
      <c r="I7" s="34">
        <v>44208</v>
      </c>
      <c r="J7" s="28">
        <v>1</v>
      </c>
      <c r="K7" s="17">
        <v>5200</v>
      </c>
      <c r="L7" s="12">
        <v>0</v>
      </c>
      <c r="M7" s="12">
        <f t="shared" ref="M7:M70" si="2">K7*L7</f>
        <v>0</v>
      </c>
      <c r="N7" s="12">
        <f t="shared" ref="N7:N70" si="3">K7+M7</f>
        <v>5200</v>
      </c>
      <c r="O7" s="30">
        <v>44204</v>
      </c>
      <c r="P7" s="83" t="s">
        <v>103</v>
      </c>
      <c r="Q7" s="35" t="s">
        <v>651</v>
      </c>
    </row>
    <row r="8" spans="1:17" ht="54" customHeight="1" x14ac:dyDescent="0.3">
      <c r="A8" s="1" t="s">
        <v>4</v>
      </c>
      <c r="B8" s="3">
        <v>5</v>
      </c>
      <c r="C8" s="1" t="s">
        <v>45</v>
      </c>
      <c r="D8" s="1" t="s">
        <v>264</v>
      </c>
      <c r="E8" s="28" t="s">
        <v>8</v>
      </c>
      <c r="F8" s="28">
        <v>503268</v>
      </c>
      <c r="G8" s="28">
        <v>220002350</v>
      </c>
      <c r="H8" s="29">
        <v>3200025749</v>
      </c>
      <c r="I8" s="34">
        <v>44200</v>
      </c>
      <c r="J8" s="28">
        <v>1</v>
      </c>
      <c r="K8" s="14">
        <v>12000</v>
      </c>
      <c r="L8" s="12">
        <v>0</v>
      </c>
      <c r="M8" s="12">
        <f t="shared" si="2"/>
        <v>0</v>
      </c>
      <c r="N8" s="12">
        <f t="shared" si="3"/>
        <v>12000</v>
      </c>
      <c r="O8" s="30">
        <v>44213</v>
      </c>
      <c r="P8" s="83" t="s">
        <v>5</v>
      </c>
      <c r="Q8" s="35" t="s">
        <v>652</v>
      </c>
    </row>
    <row r="9" spans="1:17" ht="54" customHeight="1" x14ac:dyDescent="0.3">
      <c r="A9" s="1" t="s">
        <v>4</v>
      </c>
      <c r="B9" s="3">
        <v>8</v>
      </c>
      <c r="C9" s="1" t="s">
        <v>239</v>
      </c>
      <c r="D9" s="1" t="s">
        <v>264</v>
      </c>
      <c r="E9" s="28" t="s">
        <v>9</v>
      </c>
      <c r="F9" s="28">
        <v>504788</v>
      </c>
      <c r="G9" s="28">
        <v>210020854</v>
      </c>
      <c r="H9" s="29">
        <v>3200025741</v>
      </c>
      <c r="I9" s="34">
        <v>44208</v>
      </c>
      <c r="J9" s="28">
        <v>1</v>
      </c>
      <c r="K9" s="14">
        <v>3560</v>
      </c>
      <c r="L9" s="12">
        <v>0.21</v>
      </c>
      <c r="M9" s="12">
        <f t="shared" si="2"/>
        <v>747.6</v>
      </c>
      <c r="N9" s="12">
        <f t="shared" si="3"/>
        <v>4307.6000000000004</v>
      </c>
      <c r="O9" s="30">
        <v>44269</v>
      </c>
      <c r="P9" s="83" t="s">
        <v>77</v>
      </c>
      <c r="Q9" s="35" t="s">
        <v>78</v>
      </c>
    </row>
    <row r="10" spans="1:17" ht="54" customHeight="1" x14ac:dyDescent="0.3">
      <c r="A10" s="1" t="s">
        <v>4</v>
      </c>
      <c r="B10" s="3">
        <v>9</v>
      </c>
      <c r="C10" s="1" t="s">
        <v>202</v>
      </c>
      <c r="D10" s="1" t="s">
        <v>265</v>
      </c>
      <c r="E10" s="28" t="s">
        <v>10</v>
      </c>
      <c r="F10" s="28">
        <v>503191</v>
      </c>
      <c r="G10" s="28">
        <v>210020859</v>
      </c>
      <c r="H10" s="29">
        <v>3200025744</v>
      </c>
      <c r="I10" s="34">
        <v>44208</v>
      </c>
      <c r="J10" s="28">
        <v>1</v>
      </c>
      <c r="K10" s="14">
        <v>327</v>
      </c>
      <c r="L10" s="12">
        <v>0.21</v>
      </c>
      <c r="M10" s="12">
        <f t="shared" si="2"/>
        <v>68.67</v>
      </c>
      <c r="N10" s="12">
        <f t="shared" si="3"/>
        <v>395.67</v>
      </c>
      <c r="O10" s="30">
        <v>44221</v>
      </c>
      <c r="P10" s="83" t="s">
        <v>268</v>
      </c>
      <c r="Q10" s="35" t="s">
        <v>269</v>
      </c>
    </row>
    <row r="11" spans="1:17" ht="54" customHeight="1" x14ac:dyDescent="0.3">
      <c r="A11" s="1" t="s">
        <v>4</v>
      </c>
      <c r="B11" s="3">
        <v>10</v>
      </c>
      <c r="C11" s="1" t="s">
        <v>203</v>
      </c>
      <c r="D11" s="1" t="s">
        <v>265</v>
      </c>
      <c r="E11" s="28" t="s">
        <v>11</v>
      </c>
      <c r="F11" s="28">
        <v>503361</v>
      </c>
      <c r="G11" s="28">
        <v>210020857</v>
      </c>
      <c r="H11" s="29">
        <v>3200025743</v>
      </c>
      <c r="I11" s="34">
        <v>44208</v>
      </c>
      <c r="J11" s="28">
        <v>3</v>
      </c>
      <c r="K11" s="14">
        <v>809.26</v>
      </c>
      <c r="L11" s="12">
        <v>0.21</v>
      </c>
      <c r="M11" s="12">
        <f t="shared" si="2"/>
        <v>169.94459999999998</v>
      </c>
      <c r="N11" s="12">
        <f t="shared" si="3"/>
        <v>979.20460000000003</v>
      </c>
      <c r="O11" s="30">
        <v>44211</v>
      </c>
      <c r="P11" s="83" t="s">
        <v>79</v>
      </c>
      <c r="Q11" s="35" t="s">
        <v>99</v>
      </c>
    </row>
    <row r="12" spans="1:17" ht="54" customHeight="1" x14ac:dyDescent="0.3">
      <c r="A12" s="1" t="s">
        <v>4</v>
      </c>
      <c r="B12" s="3">
        <v>11</v>
      </c>
      <c r="C12" s="1" t="s">
        <v>204</v>
      </c>
      <c r="D12" s="1" t="s">
        <v>265</v>
      </c>
      <c r="E12" s="28" t="s">
        <v>44</v>
      </c>
      <c r="F12" s="28">
        <v>501380</v>
      </c>
      <c r="G12" s="28">
        <v>210020856</v>
      </c>
      <c r="H12" s="29">
        <v>3200025742</v>
      </c>
      <c r="I12" s="34">
        <v>44208</v>
      </c>
      <c r="J12" s="28">
        <v>3</v>
      </c>
      <c r="K12" s="14">
        <v>1359.8</v>
      </c>
      <c r="L12" s="12">
        <v>0.21</v>
      </c>
      <c r="M12" s="12">
        <f t="shared" si="2"/>
        <v>285.55799999999999</v>
      </c>
      <c r="N12" s="12">
        <f t="shared" si="3"/>
        <v>1645.3579999999999</v>
      </c>
      <c r="O12" s="30">
        <v>44211</v>
      </c>
      <c r="P12" s="83" t="s">
        <v>80</v>
      </c>
      <c r="Q12" s="35" t="s">
        <v>81</v>
      </c>
    </row>
    <row r="13" spans="1:17" ht="61.5" customHeight="1" x14ac:dyDescent="0.3">
      <c r="A13" s="1" t="s">
        <v>4</v>
      </c>
      <c r="B13" s="3">
        <v>12</v>
      </c>
      <c r="C13" s="1" t="s">
        <v>205</v>
      </c>
      <c r="D13" s="1" t="s">
        <v>265</v>
      </c>
      <c r="E13" s="28" t="s">
        <v>12</v>
      </c>
      <c r="F13" s="28">
        <v>504789</v>
      </c>
      <c r="G13" s="28">
        <v>210020855</v>
      </c>
      <c r="H13" s="29">
        <v>3200025745</v>
      </c>
      <c r="I13" s="34">
        <v>44217</v>
      </c>
      <c r="J13" s="28">
        <v>1</v>
      </c>
      <c r="K13" s="14">
        <v>185.91</v>
      </c>
      <c r="L13" s="12">
        <v>0.21</v>
      </c>
      <c r="M13" s="12">
        <f t="shared" si="2"/>
        <v>39.0411</v>
      </c>
      <c r="N13" s="12">
        <f t="shared" si="3"/>
        <v>224.9511</v>
      </c>
      <c r="O13" s="30">
        <v>44218</v>
      </c>
      <c r="P13" s="84" t="s">
        <v>1497</v>
      </c>
      <c r="Q13" s="28" t="s">
        <v>98</v>
      </c>
    </row>
    <row r="14" spans="1:17" ht="48.75" customHeight="1" x14ac:dyDescent="0.3">
      <c r="A14" s="1" t="s">
        <v>4</v>
      </c>
      <c r="B14" s="3">
        <v>15</v>
      </c>
      <c r="C14" s="1" t="s">
        <v>206</v>
      </c>
      <c r="D14" s="1" t="s">
        <v>265</v>
      </c>
      <c r="E14" s="28" t="s">
        <v>13</v>
      </c>
      <c r="F14" s="28">
        <v>504793</v>
      </c>
      <c r="G14" s="28">
        <v>210020851</v>
      </c>
      <c r="H14" s="29">
        <v>3200025747</v>
      </c>
      <c r="I14" s="34">
        <v>44210</v>
      </c>
      <c r="J14" s="28">
        <v>1</v>
      </c>
      <c r="K14" s="14">
        <v>238.46</v>
      </c>
      <c r="L14" s="12">
        <v>0.04</v>
      </c>
      <c r="M14" s="12">
        <f t="shared" si="2"/>
        <v>9.5384000000000011</v>
      </c>
      <c r="N14" s="12">
        <f t="shared" si="3"/>
        <v>247.9984</v>
      </c>
      <c r="O14" s="30">
        <v>43844</v>
      </c>
      <c r="P14" s="26" t="s">
        <v>83</v>
      </c>
      <c r="Q14" s="28" t="s">
        <v>84</v>
      </c>
    </row>
    <row r="15" spans="1:17" ht="54" customHeight="1" x14ac:dyDescent="0.3">
      <c r="A15" s="1" t="s">
        <v>4</v>
      </c>
      <c r="B15" s="3">
        <v>16</v>
      </c>
      <c r="C15" s="1" t="s">
        <v>240</v>
      </c>
      <c r="D15" s="1" t="s">
        <v>264</v>
      </c>
      <c r="E15" s="28" t="s">
        <v>14</v>
      </c>
      <c r="F15" s="28">
        <v>504697</v>
      </c>
      <c r="G15" s="28">
        <v>220002362</v>
      </c>
      <c r="H15" s="29">
        <v>3200025949</v>
      </c>
      <c r="I15" s="34">
        <v>44210</v>
      </c>
      <c r="J15" s="28">
        <v>1</v>
      </c>
      <c r="K15" s="14">
        <v>5000</v>
      </c>
      <c r="L15" s="12">
        <v>0</v>
      </c>
      <c r="M15" s="12">
        <f t="shared" si="2"/>
        <v>0</v>
      </c>
      <c r="N15" s="12">
        <f t="shared" si="3"/>
        <v>5000</v>
      </c>
      <c r="O15" s="30">
        <v>44311</v>
      </c>
      <c r="P15" s="84" t="s">
        <v>82</v>
      </c>
      <c r="Q15" s="28" t="s">
        <v>653</v>
      </c>
    </row>
    <row r="16" spans="1:17" s="10" customFormat="1" ht="68.25" customHeight="1" x14ac:dyDescent="0.3">
      <c r="A16" s="1" t="s">
        <v>4</v>
      </c>
      <c r="B16" s="3">
        <v>17</v>
      </c>
      <c r="C16" s="1" t="s">
        <v>207</v>
      </c>
      <c r="D16" s="1" t="s">
        <v>264</v>
      </c>
      <c r="E16" s="28" t="s">
        <v>15</v>
      </c>
      <c r="F16" s="28">
        <v>504825</v>
      </c>
      <c r="G16" s="28">
        <v>220002363</v>
      </c>
      <c r="H16" s="29">
        <v>3200025999</v>
      </c>
      <c r="I16" s="34">
        <v>44210</v>
      </c>
      <c r="J16" s="28">
        <v>1</v>
      </c>
      <c r="K16" s="14">
        <v>7500</v>
      </c>
      <c r="L16" s="12">
        <v>0.21</v>
      </c>
      <c r="M16" s="12">
        <f t="shared" si="2"/>
        <v>1575</v>
      </c>
      <c r="N16" s="12">
        <v>9075</v>
      </c>
      <c r="O16" s="30">
        <v>44323</v>
      </c>
      <c r="P16" s="84" t="s">
        <v>95</v>
      </c>
      <c r="Q16" s="28" t="s">
        <v>96</v>
      </c>
    </row>
    <row r="17" spans="1:17" ht="54" customHeight="1" x14ac:dyDescent="0.3">
      <c r="A17" s="1" t="s">
        <v>4</v>
      </c>
      <c r="B17" s="3">
        <v>19</v>
      </c>
      <c r="C17" s="1" t="s">
        <v>241</v>
      </c>
      <c r="D17" s="1" t="s">
        <v>265</v>
      </c>
      <c r="E17" s="28" t="s">
        <v>16</v>
      </c>
      <c r="F17" s="28">
        <v>500694</v>
      </c>
      <c r="G17" s="28">
        <v>210020862</v>
      </c>
      <c r="H17" s="29">
        <v>3200025755</v>
      </c>
      <c r="I17" s="34">
        <v>44217</v>
      </c>
      <c r="J17" s="28">
        <v>1</v>
      </c>
      <c r="K17" s="14">
        <v>542.79999999999995</v>
      </c>
      <c r="L17" s="12">
        <v>0.21</v>
      </c>
      <c r="M17" s="12">
        <f t="shared" si="2"/>
        <v>113.98799999999999</v>
      </c>
      <c r="N17" s="12">
        <f t="shared" si="3"/>
        <v>656.7879999999999</v>
      </c>
      <c r="O17" s="30">
        <v>44221</v>
      </c>
      <c r="P17" s="84" t="s">
        <v>87</v>
      </c>
      <c r="Q17" s="28" t="s">
        <v>88</v>
      </c>
    </row>
    <row r="18" spans="1:17" ht="54" customHeight="1" x14ac:dyDescent="0.3">
      <c r="A18" s="1" t="s">
        <v>4</v>
      </c>
      <c r="B18" s="3">
        <v>20</v>
      </c>
      <c r="C18" s="1" t="s">
        <v>208</v>
      </c>
      <c r="D18" s="1" t="s">
        <v>265</v>
      </c>
      <c r="E18" s="28" t="s">
        <v>85</v>
      </c>
      <c r="F18" s="28">
        <v>503674</v>
      </c>
      <c r="G18" s="28">
        <v>210020863</v>
      </c>
      <c r="H18" s="29">
        <v>3200025756</v>
      </c>
      <c r="I18" s="34">
        <v>44217</v>
      </c>
      <c r="J18" s="28">
        <v>3</v>
      </c>
      <c r="K18" s="14">
        <v>194.09</v>
      </c>
      <c r="L18" s="12">
        <v>0.21</v>
      </c>
      <c r="M18" s="12">
        <f t="shared" si="2"/>
        <v>40.758899999999997</v>
      </c>
      <c r="N18" s="12">
        <f t="shared" si="3"/>
        <v>234.84890000000001</v>
      </c>
      <c r="O18" s="30">
        <v>44225</v>
      </c>
      <c r="P18" s="84" t="s">
        <v>89</v>
      </c>
      <c r="Q18" s="28" t="s">
        <v>90</v>
      </c>
    </row>
    <row r="19" spans="1:17" ht="54" customHeight="1" x14ac:dyDescent="0.3">
      <c r="A19" s="1" t="s">
        <v>4</v>
      </c>
      <c r="B19" s="3">
        <v>21</v>
      </c>
      <c r="C19" s="1" t="s">
        <v>209</v>
      </c>
      <c r="D19" s="1" t="s">
        <v>265</v>
      </c>
      <c r="E19" s="28" t="s">
        <v>86</v>
      </c>
      <c r="F19" s="28">
        <v>503629</v>
      </c>
      <c r="G19" s="28">
        <v>210020864</v>
      </c>
      <c r="H19" s="29">
        <v>3200025757</v>
      </c>
      <c r="I19" s="34">
        <v>44217</v>
      </c>
      <c r="J19" s="28">
        <v>3</v>
      </c>
      <c r="K19" s="14">
        <v>307.61</v>
      </c>
      <c r="L19" s="12">
        <v>0.21</v>
      </c>
      <c r="M19" s="12">
        <f t="shared" si="2"/>
        <v>64.598100000000002</v>
      </c>
      <c r="N19" s="12">
        <f t="shared" si="3"/>
        <v>372.2081</v>
      </c>
      <c r="O19" s="30">
        <v>44228</v>
      </c>
      <c r="P19" s="84" t="s">
        <v>91</v>
      </c>
      <c r="Q19" s="28" t="s">
        <v>97</v>
      </c>
    </row>
    <row r="20" spans="1:17" ht="54" customHeight="1" x14ac:dyDescent="0.3">
      <c r="A20" s="8" t="s">
        <v>4</v>
      </c>
      <c r="B20" s="9">
        <v>22</v>
      </c>
      <c r="C20" s="8" t="s">
        <v>242</v>
      </c>
      <c r="D20" s="8" t="s">
        <v>264</v>
      </c>
      <c r="E20" s="36" t="s">
        <v>17</v>
      </c>
      <c r="F20" s="36">
        <v>504609</v>
      </c>
      <c r="G20" s="36">
        <v>210020867</v>
      </c>
      <c r="H20" s="37">
        <v>3200025758</v>
      </c>
      <c r="I20" s="34">
        <v>44217</v>
      </c>
      <c r="J20" s="36">
        <v>1</v>
      </c>
      <c r="K20" s="15">
        <v>2000</v>
      </c>
      <c r="L20" s="13">
        <v>0.21</v>
      </c>
      <c r="M20" s="13">
        <f t="shared" si="2"/>
        <v>420</v>
      </c>
      <c r="N20" s="13">
        <f t="shared" si="3"/>
        <v>2420</v>
      </c>
      <c r="O20" s="38" t="s">
        <v>93</v>
      </c>
      <c r="P20" s="85" t="s">
        <v>92</v>
      </c>
      <c r="Q20" s="36" t="s">
        <v>94</v>
      </c>
    </row>
    <row r="21" spans="1:17" ht="64.5" customHeight="1" x14ac:dyDescent="0.3">
      <c r="A21" s="24" t="s">
        <v>4</v>
      </c>
      <c r="B21" s="25">
        <v>25</v>
      </c>
      <c r="C21" s="24" t="s">
        <v>210</v>
      </c>
      <c r="D21" s="24" t="s">
        <v>1019</v>
      </c>
      <c r="E21" s="19"/>
      <c r="F21" s="19"/>
      <c r="G21" s="19"/>
      <c r="H21" s="20"/>
      <c r="I21" s="18"/>
      <c r="J21" s="19"/>
      <c r="K21" s="21"/>
      <c r="L21" s="22"/>
      <c r="M21" s="22"/>
      <c r="N21" s="22"/>
      <c r="O21" s="23"/>
      <c r="P21" s="28" t="s">
        <v>1019</v>
      </c>
      <c r="Q21" s="19"/>
    </row>
    <row r="22" spans="1:17" ht="54" customHeight="1" x14ac:dyDescent="0.3">
      <c r="A22" s="1" t="s">
        <v>4</v>
      </c>
      <c r="B22" s="3">
        <v>26</v>
      </c>
      <c r="C22" s="1" t="s">
        <v>211</v>
      </c>
      <c r="D22" s="1" t="s">
        <v>264</v>
      </c>
      <c r="E22" s="28" t="s">
        <v>18</v>
      </c>
      <c r="F22" s="28">
        <v>504056</v>
      </c>
      <c r="G22" s="28">
        <v>210020847</v>
      </c>
      <c r="H22" s="29">
        <v>3200025768</v>
      </c>
      <c r="I22" s="34">
        <v>44230</v>
      </c>
      <c r="J22" s="28">
        <v>3</v>
      </c>
      <c r="K22" s="14">
        <v>3760.61</v>
      </c>
      <c r="L22" s="12">
        <v>0.21</v>
      </c>
      <c r="M22" s="12">
        <f t="shared" si="2"/>
        <v>789.72810000000004</v>
      </c>
      <c r="N22" s="12">
        <f t="shared" si="3"/>
        <v>4550.3380999999999</v>
      </c>
      <c r="O22" s="30" t="s">
        <v>270</v>
      </c>
      <c r="P22" s="84" t="s">
        <v>1498</v>
      </c>
      <c r="Q22" s="28" t="s">
        <v>100</v>
      </c>
    </row>
    <row r="23" spans="1:17" ht="57" customHeight="1" x14ac:dyDescent="0.3">
      <c r="A23" s="1" t="s">
        <v>4</v>
      </c>
      <c r="B23" s="3">
        <v>27</v>
      </c>
      <c r="C23" s="1" t="s">
        <v>212</v>
      </c>
      <c r="D23" s="1" t="s">
        <v>1019</v>
      </c>
      <c r="E23" s="28"/>
      <c r="F23" s="28"/>
      <c r="G23" s="18"/>
      <c r="H23" s="18"/>
      <c r="I23" s="18"/>
      <c r="J23" s="28"/>
      <c r="K23" s="18"/>
      <c r="L23" s="18"/>
      <c r="M23" s="18"/>
      <c r="N23" s="18"/>
      <c r="O23" s="18"/>
      <c r="P23" s="28" t="s">
        <v>1019</v>
      </c>
      <c r="Q23" s="28"/>
    </row>
    <row r="24" spans="1:17" ht="57" customHeight="1" x14ac:dyDescent="0.3">
      <c r="A24" s="1" t="s">
        <v>4</v>
      </c>
      <c r="B24" s="3">
        <v>28</v>
      </c>
      <c r="C24" s="1" t="s">
        <v>213</v>
      </c>
      <c r="D24" s="1" t="s">
        <v>265</v>
      </c>
      <c r="E24" s="28" t="s">
        <v>19</v>
      </c>
      <c r="F24" s="28">
        <v>500538</v>
      </c>
      <c r="G24" s="28">
        <v>210020861</v>
      </c>
      <c r="H24" s="29">
        <v>3200025769</v>
      </c>
      <c r="I24" s="34">
        <v>44230</v>
      </c>
      <c r="J24" s="28">
        <v>1</v>
      </c>
      <c r="K24" s="14">
        <v>2500</v>
      </c>
      <c r="L24" s="12">
        <v>0.21</v>
      </c>
      <c r="M24" s="12">
        <f t="shared" si="2"/>
        <v>525</v>
      </c>
      <c r="N24" s="12">
        <f t="shared" si="3"/>
        <v>3025</v>
      </c>
      <c r="O24" s="30" t="s">
        <v>102</v>
      </c>
      <c r="P24" s="84" t="s">
        <v>1499</v>
      </c>
      <c r="Q24" s="28" t="s">
        <v>101</v>
      </c>
    </row>
    <row r="25" spans="1:17" ht="63.75" customHeight="1" x14ac:dyDescent="0.3">
      <c r="A25" s="1" t="s">
        <v>4</v>
      </c>
      <c r="B25" s="3">
        <v>31</v>
      </c>
      <c r="C25" s="1" t="s">
        <v>104</v>
      </c>
      <c r="D25" s="1" t="s">
        <v>264</v>
      </c>
      <c r="E25" s="28" t="s">
        <v>20</v>
      </c>
      <c r="F25" s="28">
        <v>504837</v>
      </c>
      <c r="G25" s="28">
        <v>220002352</v>
      </c>
      <c r="H25" s="29">
        <v>3200025801</v>
      </c>
      <c r="I25" s="30">
        <v>44221</v>
      </c>
      <c r="J25" s="28">
        <v>1</v>
      </c>
      <c r="K25" s="14">
        <v>12500</v>
      </c>
      <c r="L25" s="12">
        <v>0</v>
      </c>
      <c r="M25" s="12">
        <f t="shared" si="2"/>
        <v>0</v>
      </c>
      <c r="N25" s="12">
        <f t="shared" si="3"/>
        <v>12500</v>
      </c>
      <c r="O25" s="30">
        <v>44239</v>
      </c>
      <c r="P25" s="84" t="s">
        <v>1500</v>
      </c>
      <c r="Q25" s="28" t="s">
        <v>654</v>
      </c>
    </row>
    <row r="26" spans="1:17" ht="68.25" customHeight="1" x14ac:dyDescent="0.3">
      <c r="A26" s="1" t="s">
        <v>4</v>
      </c>
      <c r="B26" s="3">
        <v>32</v>
      </c>
      <c r="C26" s="1" t="s">
        <v>243</v>
      </c>
      <c r="D26" s="1" t="s">
        <v>264</v>
      </c>
      <c r="E26" s="28" t="s">
        <v>21</v>
      </c>
      <c r="F26" s="28">
        <v>504836</v>
      </c>
      <c r="G26" s="28">
        <v>220002353</v>
      </c>
      <c r="H26" s="29">
        <v>3200025802</v>
      </c>
      <c r="I26" s="30">
        <v>44221</v>
      </c>
      <c r="J26" s="28">
        <v>1</v>
      </c>
      <c r="K26" s="14">
        <v>7500</v>
      </c>
      <c r="L26" s="12">
        <v>0</v>
      </c>
      <c r="M26" s="12">
        <f t="shared" si="2"/>
        <v>0</v>
      </c>
      <c r="N26" s="12">
        <f t="shared" si="3"/>
        <v>7500</v>
      </c>
      <c r="O26" s="30">
        <v>44239</v>
      </c>
      <c r="P26" s="84" t="s">
        <v>1501</v>
      </c>
      <c r="Q26" s="28" t="s">
        <v>655</v>
      </c>
    </row>
    <row r="27" spans="1:17" ht="63.75" customHeight="1" x14ac:dyDescent="0.3">
      <c r="A27" s="1" t="s">
        <v>4</v>
      </c>
      <c r="B27" s="3">
        <v>33</v>
      </c>
      <c r="C27" s="1" t="s">
        <v>244</v>
      </c>
      <c r="D27" s="1" t="s">
        <v>264</v>
      </c>
      <c r="E27" s="28" t="s">
        <v>22</v>
      </c>
      <c r="F27" s="28">
        <v>504832</v>
      </c>
      <c r="G27" s="28">
        <v>220002357</v>
      </c>
      <c r="H27" s="29">
        <v>3200025884</v>
      </c>
      <c r="I27" s="30">
        <v>44221</v>
      </c>
      <c r="J27" s="28">
        <v>1</v>
      </c>
      <c r="K27" s="14">
        <v>6000</v>
      </c>
      <c r="L27" s="12">
        <v>0.21</v>
      </c>
      <c r="M27" s="12">
        <f t="shared" si="2"/>
        <v>1260</v>
      </c>
      <c r="N27" s="12">
        <f t="shared" si="3"/>
        <v>7260</v>
      </c>
      <c r="O27" s="30">
        <v>44281</v>
      </c>
      <c r="P27" s="84" t="s">
        <v>1502</v>
      </c>
      <c r="Q27" s="28" t="s">
        <v>105</v>
      </c>
    </row>
    <row r="28" spans="1:17" ht="62.25" customHeight="1" x14ac:dyDescent="0.3">
      <c r="A28" s="1" t="s">
        <v>4</v>
      </c>
      <c r="B28" s="3">
        <v>34</v>
      </c>
      <c r="C28" s="1" t="s">
        <v>214</v>
      </c>
      <c r="D28" s="1" t="s">
        <v>265</v>
      </c>
      <c r="E28" s="28" t="s">
        <v>23</v>
      </c>
      <c r="F28" s="28">
        <v>501833</v>
      </c>
      <c r="G28" s="28">
        <v>210020869</v>
      </c>
      <c r="H28" s="29">
        <v>3200025777</v>
      </c>
      <c r="I28" s="30">
        <v>44230</v>
      </c>
      <c r="J28" s="28">
        <v>3</v>
      </c>
      <c r="K28" s="14">
        <v>1010.77</v>
      </c>
      <c r="L28" s="12">
        <v>0.21</v>
      </c>
      <c r="M28" s="12">
        <f t="shared" si="2"/>
        <v>212.26169999999999</v>
      </c>
      <c r="N28" s="12">
        <f t="shared" si="3"/>
        <v>1223.0317</v>
      </c>
      <c r="O28" s="30">
        <v>44242</v>
      </c>
      <c r="P28" s="84" t="s">
        <v>1503</v>
      </c>
      <c r="Q28" s="28" t="s">
        <v>108</v>
      </c>
    </row>
    <row r="29" spans="1:17" ht="57" customHeight="1" x14ac:dyDescent="0.3">
      <c r="A29" s="1" t="s">
        <v>4</v>
      </c>
      <c r="B29" s="3">
        <v>35</v>
      </c>
      <c r="C29" s="1" t="s">
        <v>215</v>
      </c>
      <c r="D29" s="1" t="s">
        <v>265</v>
      </c>
      <c r="E29" s="28" t="s">
        <v>24</v>
      </c>
      <c r="F29" s="28">
        <v>503713</v>
      </c>
      <c r="G29" s="28">
        <v>210020878</v>
      </c>
      <c r="H29" s="29">
        <v>3200025778</v>
      </c>
      <c r="I29" s="30">
        <v>44230</v>
      </c>
      <c r="J29" s="28">
        <v>1</v>
      </c>
      <c r="K29" s="14">
        <v>261.18</v>
      </c>
      <c r="L29" s="12">
        <v>0.21</v>
      </c>
      <c r="M29" s="12">
        <f t="shared" si="2"/>
        <v>54.847799999999999</v>
      </c>
      <c r="N29" s="12">
        <f t="shared" si="3"/>
        <v>316.02780000000001</v>
      </c>
      <c r="O29" s="30">
        <v>44235</v>
      </c>
      <c r="P29" s="84" t="s">
        <v>1504</v>
      </c>
      <c r="Q29" s="28" t="s">
        <v>107</v>
      </c>
    </row>
    <row r="30" spans="1:17" ht="54" customHeight="1" x14ac:dyDescent="0.3">
      <c r="A30" s="1" t="s">
        <v>4</v>
      </c>
      <c r="B30" s="3">
        <v>36</v>
      </c>
      <c r="C30" s="1" t="s">
        <v>245</v>
      </c>
      <c r="D30" s="1" t="s">
        <v>265</v>
      </c>
      <c r="E30" s="28" t="s">
        <v>25</v>
      </c>
      <c r="F30" s="28">
        <v>504114</v>
      </c>
      <c r="G30" s="28">
        <v>210020879</v>
      </c>
      <c r="H30" s="29">
        <v>3200025779</v>
      </c>
      <c r="I30" s="30">
        <v>44230</v>
      </c>
      <c r="J30" s="28">
        <v>3</v>
      </c>
      <c r="K30" s="14">
        <v>184.39</v>
      </c>
      <c r="L30" s="12">
        <v>0.21</v>
      </c>
      <c r="M30" s="12">
        <f t="shared" si="2"/>
        <v>38.721899999999998</v>
      </c>
      <c r="N30" s="12">
        <f t="shared" si="3"/>
        <v>223.11189999999999</v>
      </c>
      <c r="O30" s="30">
        <v>44263</v>
      </c>
      <c r="P30" s="84" t="s">
        <v>109</v>
      </c>
      <c r="Q30" s="28" t="s">
        <v>110</v>
      </c>
    </row>
    <row r="31" spans="1:17" ht="68.25" customHeight="1" x14ac:dyDescent="0.3">
      <c r="A31" s="1" t="s">
        <v>4</v>
      </c>
      <c r="B31" s="3">
        <v>37</v>
      </c>
      <c r="C31" s="1" t="s">
        <v>246</v>
      </c>
      <c r="D31" s="1" t="s">
        <v>264</v>
      </c>
      <c r="E31" s="28" t="s">
        <v>26</v>
      </c>
      <c r="F31" s="28">
        <v>501760</v>
      </c>
      <c r="G31" s="28">
        <v>210020882</v>
      </c>
      <c r="H31" s="29">
        <v>3200025783</v>
      </c>
      <c r="I31" s="30">
        <v>44230</v>
      </c>
      <c r="J31" s="28">
        <v>3</v>
      </c>
      <c r="K31" s="14">
        <v>2554</v>
      </c>
      <c r="L31" s="12">
        <v>0.21</v>
      </c>
      <c r="M31" s="12">
        <f t="shared" si="2"/>
        <v>536.34</v>
      </c>
      <c r="N31" s="12">
        <f t="shared" si="3"/>
        <v>3090.34</v>
      </c>
      <c r="O31" s="30">
        <v>44232</v>
      </c>
      <c r="P31" s="84" t="s">
        <v>111</v>
      </c>
      <c r="Q31" s="28" t="s">
        <v>112</v>
      </c>
    </row>
    <row r="32" spans="1:17" ht="54" customHeight="1" x14ac:dyDescent="0.3">
      <c r="A32" s="1" t="s">
        <v>4</v>
      </c>
      <c r="B32" s="3">
        <v>38</v>
      </c>
      <c r="C32" s="1" t="s">
        <v>247</v>
      </c>
      <c r="D32" s="1" t="s">
        <v>264</v>
      </c>
      <c r="E32" s="28" t="s">
        <v>27</v>
      </c>
      <c r="F32" s="28">
        <v>500821</v>
      </c>
      <c r="G32" s="28">
        <v>210020889</v>
      </c>
      <c r="H32" s="29">
        <v>3200025786</v>
      </c>
      <c r="I32" s="30">
        <v>44230</v>
      </c>
      <c r="J32" s="28">
        <v>1</v>
      </c>
      <c r="K32" s="14">
        <v>9301.82</v>
      </c>
      <c r="L32" s="12">
        <v>0.21</v>
      </c>
      <c r="M32" s="12">
        <f t="shared" si="2"/>
        <v>1953.3821999999998</v>
      </c>
      <c r="N32" s="12">
        <f t="shared" si="3"/>
        <v>11255.2022</v>
      </c>
      <c r="O32" s="30" t="s">
        <v>76</v>
      </c>
      <c r="P32" s="84" t="s">
        <v>113</v>
      </c>
      <c r="Q32" s="28" t="s">
        <v>114</v>
      </c>
    </row>
    <row r="33" spans="1:17" ht="54" customHeight="1" x14ac:dyDescent="0.3">
      <c r="A33" s="1" t="s">
        <v>4</v>
      </c>
      <c r="B33" s="3">
        <v>39</v>
      </c>
      <c r="C33" s="1" t="s">
        <v>248</v>
      </c>
      <c r="D33" s="1" t="s">
        <v>264</v>
      </c>
      <c r="E33" s="28" t="s">
        <v>28</v>
      </c>
      <c r="F33" s="28">
        <v>500039</v>
      </c>
      <c r="G33" s="28">
        <v>210020892</v>
      </c>
      <c r="H33" s="29">
        <v>3200025788</v>
      </c>
      <c r="I33" s="30">
        <v>44235</v>
      </c>
      <c r="J33" s="28">
        <v>1</v>
      </c>
      <c r="K33" s="14">
        <v>2753.62</v>
      </c>
      <c r="L33" s="12">
        <v>0.21</v>
      </c>
      <c r="M33" s="12">
        <f t="shared" si="2"/>
        <v>578.26019999999994</v>
      </c>
      <c r="N33" s="12">
        <f t="shared" si="3"/>
        <v>3331.8801999999996</v>
      </c>
      <c r="O33" s="30">
        <v>44242</v>
      </c>
      <c r="P33" s="84" t="s">
        <v>115</v>
      </c>
      <c r="Q33" s="28" t="s">
        <v>116</v>
      </c>
    </row>
    <row r="34" spans="1:17" ht="54" customHeight="1" x14ac:dyDescent="0.3">
      <c r="A34" s="1" t="s">
        <v>4</v>
      </c>
      <c r="B34" s="3">
        <v>40</v>
      </c>
      <c r="C34" s="1" t="s">
        <v>216</v>
      </c>
      <c r="D34" s="1" t="s">
        <v>265</v>
      </c>
      <c r="E34" s="28" t="s">
        <v>29</v>
      </c>
      <c r="F34" s="28">
        <v>500668</v>
      </c>
      <c r="G34" s="28">
        <v>210020893</v>
      </c>
      <c r="H34" s="29">
        <v>3200025780</v>
      </c>
      <c r="I34" s="30">
        <v>44230</v>
      </c>
      <c r="J34" s="28">
        <v>1</v>
      </c>
      <c r="K34" s="14">
        <v>55.76</v>
      </c>
      <c r="L34" s="12">
        <v>0.21</v>
      </c>
      <c r="M34" s="12">
        <f t="shared" si="2"/>
        <v>11.7096</v>
      </c>
      <c r="N34" s="12">
        <f t="shared" si="3"/>
        <v>67.4696</v>
      </c>
      <c r="O34" s="30">
        <v>44242</v>
      </c>
      <c r="P34" s="84" t="s">
        <v>117</v>
      </c>
      <c r="Q34" s="28" t="s">
        <v>121</v>
      </c>
    </row>
    <row r="35" spans="1:17" ht="54" customHeight="1" x14ac:dyDescent="0.3">
      <c r="A35" s="1" t="s">
        <v>4</v>
      </c>
      <c r="B35" s="3">
        <v>41</v>
      </c>
      <c r="C35" s="1" t="s">
        <v>216</v>
      </c>
      <c r="D35" s="1" t="s">
        <v>265</v>
      </c>
      <c r="E35" s="28" t="s">
        <v>30</v>
      </c>
      <c r="F35" s="28">
        <v>504520</v>
      </c>
      <c r="G35" s="28">
        <v>210020894</v>
      </c>
      <c r="H35" s="29">
        <v>3200025781</v>
      </c>
      <c r="I35" s="30">
        <v>44230</v>
      </c>
      <c r="J35" s="28">
        <v>1</v>
      </c>
      <c r="K35" s="14">
        <v>88.24</v>
      </c>
      <c r="L35" s="12">
        <v>0.21</v>
      </c>
      <c r="M35" s="12">
        <f t="shared" si="2"/>
        <v>18.530399999999997</v>
      </c>
      <c r="N35" s="12">
        <f t="shared" si="3"/>
        <v>106.7704</v>
      </c>
      <c r="O35" s="30">
        <v>44242</v>
      </c>
      <c r="P35" s="84" t="s">
        <v>118</v>
      </c>
      <c r="Q35" s="28" t="s">
        <v>122</v>
      </c>
    </row>
    <row r="36" spans="1:17" ht="60.75" customHeight="1" x14ac:dyDescent="0.3">
      <c r="A36" s="1" t="s">
        <v>4</v>
      </c>
      <c r="B36" s="3">
        <v>42</v>
      </c>
      <c r="C36" s="1" t="s">
        <v>249</v>
      </c>
      <c r="D36" s="1" t="s">
        <v>264</v>
      </c>
      <c r="E36" s="28" t="s">
        <v>31</v>
      </c>
      <c r="F36" s="28">
        <v>504812</v>
      </c>
      <c r="G36" s="28">
        <v>210020895</v>
      </c>
      <c r="H36" s="29">
        <v>3200025782</v>
      </c>
      <c r="I36" s="30">
        <v>44230</v>
      </c>
      <c r="J36" s="28">
        <v>3</v>
      </c>
      <c r="K36" s="14">
        <v>810</v>
      </c>
      <c r="L36" s="12">
        <v>0.21</v>
      </c>
      <c r="M36" s="12">
        <f t="shared" si="2"/>
        <v>170.1</v>
      </c>
      <c r="N36" s="12">
        <f t="shared" si="3"/>
        <v>980.1</v>
      </c>
      <c r="O36" s="30">
        <v>44232</v>
      </c>
      <c r="P36" s="84" t="s">
        <v>119</v>
      </c>
      <c r="Q36" s="28" t="s">
        <v>120</v>
      </c>
    </row>
    <row r="37" spans="1:17" ht="54" customHeight="1" x14ac:dyDescent="0.3">
      <c r="A37" s="1" t="s">
        <v>4</v>
      </c>
      <c r="B37" s="3">
        <v>46</v>
      </c>
      <c r="C37" s="1" t="s">
        <v>217</v>
      </c>
      <c r="D37" s="1" t="s">
        <v>265</v>
      </c>
      <c r="E37" s="28" t="s">
        <v>32</v>
      </c>
      <c r="F37" s="28">
        <v>504065</v>
      </c>
      <c r="G37" s="28">
        <v>210020897</v>
      </c>
      <c r="H37" s="29">
        <v>3200025790</v>
      </c>
      <c r="I37" s="30">
        <v>44235</v>
      </c>
      <c r="J37" s="28">
        <v>3</v>
      </c>
      <c r="K37" s="14">
        <v>212</v>
      </c>
      <c r="L37" s="12">
        <v>0.21</v>
      </c>
      <c r="M37" s="12">
        <f t="shared" si="2"/>
        <v>44.519999999999996</v>
      </c>
      <c r="N37" s="12">
        <f t="shared" si="3"/>
        <v>256.52</v>
      </c>
      <c r="O37" s="30" t="s">
        <v>125</v>
      </c>
      <c r="P37" s="84" t="s">
        <v>124</v>
      </c>
      <c r="Q37" s="28" t="s">
        <v>152</v>
      </c>
    </row>
    <row r="38" spans="1:17" ht="54" customHeight="1" x14ac:dyDescent="0.3">
      <c r="A38" s="1" t="s">
        <v>4</v>
      </c>
      <c r="B38" s="3">
        <v>47</v>
      </c>
      <c r="C38" s="1" t="s">
        <v>218</v>
      </c>
      <c r="D38" s="1" t="s">
        <v>264</v>
      </c>
      <c r="E38" s="28" t="s">
        <v>33</v>
      </c>
      <c r="F38" s="28">
        <v>504763</v>
      </c>
      <c r="G38" s="28">
        <v>210020898</v>
      </c>
      <c r="H38" s="29">
        <v>3200025791</v>
      </c>
      <c r="I38" s="30">
        <v>44235</v>
      </c>
      <c r="J38" s="28">
        <v>1</v>
      </c>
      <c r="K38" s="14">
        <v>2880</v>
      </c>
      <c r="L38" s="12">
        <v>0.21</v>
      </c>
      <c r="M38" s="12">
        <f t="shared" si="2"/>
        <v>604.79999999999995</v>
      </c>
      <c r="N38" s="12">
        <f t="shared" si="3"/>
        <v>3484.8</v>
      </c>
      <c r="O38" s="30" t="s">
        <v>271</v>
      </c>
      <c r="P38" s="84" t="s">
        <v>126</v>
      </c>
      <c r="Q38" s="28" t="s">
        <v>153</v>
      </c>
    </row>
    <row r="39" spans="1:17" ht="54" customHeight="1" x14ac:dyDescent="0.3">
      <c r="A39" s="1" t="s">
        <v>4</v>
      </c>
      <c r="B39" s="3">
        <v>50</v>
      </c>
      <c r="C39" s="1" t="s">
        <v>219</v>
      </c>
      <c r="D39" s="1" t="s">
        <v>264</v>
      </c>
      <c r="E39" s="28" t="s">
        <v>34</v>
      </c>
      <c r="F39" s="28">
        <v>504310</v>
      </c>
      <c r="G39" s="28">
        <v>210020899</v>
      </c>
      <c r="H39" s="29">
        <v>3200025796</v>
      </c>
      <c r="I39" s="30">
        <v>44237</v>
      </c>
      <c r="J39" s="29">
        <v>1</v>
      </c>
      <c r="K39" s="14">
        <v>170</v>
      </c>
      <c r="L39" s="12">
        <v>0.21</v>
      </c>
      <c r="M39" s="12">
        <f t="shared" si="2"/>
        <v>35.699999999999996</v>
      </c>
      <c r="N39" s="12">
        <f t="shared" si="3"/>
        <v>205.7</v>
      </c>
      <c r="O39" s="30">
        <v>44258</v>
      </c>
      <c r="P39" s="84" t="s">
        <v>123</v>
      </c>
      <c r="Q39" s="28" t="s">
        <v>154</v>
      </c>
    </row>
    <row r="40" spans="1:17" ht="54" customHeight="1" x14ac:dyDescent="0.3">
      <c r="A40" s="1" t="s">
        <v>4</v>
      </c>
      <c r="B40" s="3">
        <v>51</v>
      </c>
      <c r="C40" s="1" t="s">
        <v>290</v>
      </c>
      <c r="D40" s="1" t="s">
        <v>264</v>
      </c>
      <c r="E40" s="28" t="s">
        <v>35</v>
      </c>
      <c r="F40" s="28">
        <v>404840</v>
      </c>
      <c r="G40" s="28">
        <v>220002354</v>
      </c>
      <c r="H40" s="39">
        <v>3200026002</v>
      </c>
      <c r="I40" s="30">
        <v>44235</v>
      </c>
      <c r="J40" s="28">
        <v>1</v>
      </c>
      <c r="K40" s="14">
        <v>12000</v>
      </c>
      <c r="L40" s="12">
        <v>0</v>
      </c>
      <c r="M40" s="12">
        <f t="shared" si="2"/>
        <v>0</v>
      </c>
      <c r="N40" s="12">
        <f t="shared" si="3"/>
        <v>12000</v>
      </c>
      <c r="O40" s="30">
        <v>44332</v>
      </c>
      <c r="P40" s="84" t="s">
        <v>186</v>
      </c>
      <c r="Q40" s="28" t="s">
        <v>656</v>
      </c>
    </row>
    <row r="41" spans="1:17" ht="54" customHeight="1" x14ac:dyDescent="0.3">
      <c r="A41" s="1" t="s">
        <v>4</v>
      </c>
      <c r="B41" s="3">
        <v>57</v>
      </c>
      <c r="C41" s="1" t="s">
        <v>208</v>
      </c>
      <c r="D41" s="1" t="s">
        <v>265</v>
      </c>
      <c r="E41" s="28" t="s">
        <v>46</v>
      </c>
      <c r="F41" s="28">
        <v>504831</v>
      </c>
      <c r="G41" s="28">
        <v>210020905</v>
      </c>
      <c r="H41" s="29">
        <v>3200025813</v>
      </c>
      <c r="I41" s="30">
        <v>44250</v>
      </c>
      <c r="J41" s="28">
        <v>3</v>
      </c>
      <c r="K41" s="14">
        <v>182.21</v>
      </c>
      <c r="L41" s="12">
        <v>0.21</v>
      </c>
      <c r="M41" s="12">
        <f t="shared" si="2"/>
        <v>38.264099999999999</v>
      </c>
      <c r="N41" s="12">
        <f t="shared" si="3"/>
        <v>220.47410000000002</v>
      </c>
      <c r="O41" s="30">
        <v>44253</v>
      </c>
      <c r="P41" s="84" t="s">
        <v>1481</v>
      </c>
      <c r="Q41" s="28" t="s">
        <v>135</v>
      </c>
    </row>
    <row r="42" spans="1:17" ht="54" customHeight="1" x14ac:dyDescent="0.3">
      <c r="A42" s="1" t="s">
        <v>4</v>
      </c>
      <c r="B42" s="3">
        <v>58</v>
      </c>
      <c r="C42" s="1" t="s">
        <v>220</v>
      </c>
      <c r="D42" s="1" t="s">
        <v>264</v>
      </c>
      <c r="E42" s="28" t="s">
        <v>47</v>
      </c>
      <c r="F42" s="28">
        <v>504575</v>
      </c>
      <c r="G42" s="28">
        <v>210020910</v>
      </c>
      <c r="H42" s="29">
        <v>3200025814</v>
      </c>
      <c r="I42" s="30">
        <v>44250</v>
      </c>
      <c r="J42" s="28">
        <v>1</v>
      </c>
      <c r="K42" s="14">
        <v>1674</v>
      </c>
      <c r="L42" s="12">
        <v>0.21</v>
      </c>
      <c r="M42" s="12">
        <f t="shared" si="2"/>
        <v>351.53999999999996</v>
      </c>
      <c r="N42" s="12">
        <f t="shared" si="3"/>
        <v>2025.54</v>
      </c>
      <c r="O42" s="30">
        <v>44246</v>
      </c>
      <c r="P42" s="84" t="s">
        <v>136</v>
      </c>
      <c r="Q42" s="28" t="s">
        <v>137</v>
      </c>
    </row>
    <row r="43" spans="1:17" ht="54" customHeight="1" x14ac:dyDescent="0.3">
      <c r="A43" s="1" t="s">
        <v>4</v>
      </c>
      <c r="B43" s="3">
        <v>60</v>
      </c>
      <c r="C43" s="1" t="s">
        <v>221</v>
      </c>
      <c r="D43" s="1" t="s">
        <v>264</v>
      </c>
      <c r="E43" s="28" t="s">
        <v>48</v>
      </c>
      <c r="F43" s="28">
        <v>504092</v>
      </c>
      <c r="G43" s="28">
        <v>210020915</v>
      </c>
      <c r="H43" s="29">
        <v>3200025816</v>
      </c>
      <c r="I43" s="30">
        <v>44239</v>
      </c>
      <c r="J43" s="28">
        <v>1</v>
      </c>
      <c r="K43" s="14">
        <v>666</v>
      </c>
      <c r="L43" s="12">
        <v>0.21</v>
      </c>
      <c r="M43" s="12">
        <f t="shared" si="2"/>
        <v>139.85999999999999</v>
      </c>
      <c r="N43" s="12">
        <f t="shared" si="3"/>
        <v>805.86</v>
      </c>
      <c r="O43" s="30">
        <v>44262</v>
      </c>
      <c r="P43" s="84" t="s">
        <v>133</v>
      </c>
      <c r="Q43" s="28" t="s">
        <v>134</v>
      </c>
    </row>
    <row r="44" spans="1:17" ht="66" customHeight="1" x14ac:dyDescent="0.3">
      <c r="A44" s="1" t="s">
        <v>4</v>
      </c>
      <c r="B44" s="3">
        <v>61</v>
      </c>
      <c r="C44" s="1" t="s">
        <v>222</v>
      </c>
      <c r="D44" s="1" t="s">
        <v>264</v>
      </c>
      <c r="E44" s="28" t="s">
        <v>49</v>
      </c>
      <c r="F44" s="26">
        <v>504844</v>
      </c>
      <c r="G44" s="28">
        <v>210020916</v>
      </c>
      <c r="H44" s="29">
        <v>3200025902</v>
      </c>
      <c r="I44" s="30">
        <v>44244</v>
      </c>
      <c r="J44" s="28">
        <v>1</v>
      </c>
      <c r="K44" s="14">
        <v>3800</v>
      </c>
      <c r="L44" s="12">
        <v>0.21</v>
      </c>
      <c r="M44" s="12">
        <f t="shared" si="2"/>
        <v>798</v>
      </c>
      <c r="N44" s="12">
        <f t="shared" si="3"/>
        <v>4598</v>
      </c>
      <c r="O44" s="30" t="s">
        <v>129</v>
      </c>
      <c r="P44" s="84" t="s">
        <v>127</v>
      </c>
      <c r="Q44" s="28" t="s">
        <v>128</v>
      </c>
    </row>
    <row r="45" spans="1:17" ht="61.5" customHeight="1" x14ac:dyDescent="0.3">
      <c r="A45" s="1" t="s">
        <v>4</v>
      </c>
      <c r="B45" s="3">
        <v>62</v>
      </c>
      <c r="C45" s="1" t="s">
        <v>250</v>
      </c>
      <c r="D45" s="1" t="s">
        <v>265</v>
      </c>
      <c r="E45" s="28" t="s">
        <v>50</v>
      </c>
      <c r="F45" s="28">
        <v>502146</v>
      </c>
      <c r="G45" s="28">
        <v>210020938</v>
      </c>
      <c r="H45" s="29">
        <v>3200025882</v>
      </c>
      <c r="I45" s="30">
        <v>44251</v>
      </c>
      <c r="J45" s="28">
        <v>1</v>
      </c>
      <c r="K45" s="14">
        <v>14000</v>
      </c>
      <c r="L45" s="12">
        <v>0.21</v>
      </c>
      <c r="M45" s="12">
        <f t="shared" si="2"/>
        <v>2940</v>
      </c>
      <c r="N45" s="12">
        <f t="shared" si="3"/>
        <v>16940</v>
      </c>
      <c r="O45" s="30" t="s">
        <v>132</v>
      </c>
      <c r="P45" s="84" t="s">
        <v>130</v>
      </c>
      <c r="Q45" s="28" t="s">
        <v>131</v>
      </c>
    </row>
    <row r="46" spans="1:17" ht="54" customHeight="1" x14ac:dyDescent="0.3">
      <c r="A46" s="1" t="s">
        <v>4</v>
      </c>
      <c r="B46" s="3">
        <v>63</v>
      </c>
      <c r="C46" s="1" t="s">
        <v>223</v>
      </c>
      <c r="D46" s="1" t="s">
        <v>265</v>
      </c>
      <c r="E46" s="28" t="s">
        <v>51</v>
      </c>
      <c r="F46" s="28">
        <v>500700</v>
      </c>
      <c r="G46" s="28">
        <v>210020918</v>
      </c>
      <c r="H46" s="29">
        <v>3200025825</v>
      </c>
      <c r="I46" s="30">
        <v>44257</v>
      </c>
      <c r="J46" s="28">
        <v>3</v>
      </c>
      <c r="K46" s="14">
        <v>383.93</v>
      </c>
      <c r="L46" s="12">
        <v>0.21</v>
      </c>
      <c r="M46" s="12">
        <f t="shared" si="2"/>
        <v>80.625299999999996</v>
      </c>
      <c r="N46" s="12">
        <f t="shared" si="3"/>
        <v>464.55529999999999</v>
      </c>
      <c r="O46" s="30">
        <v>44284</v>
      </c>
      <c r="P46" s="84" t="s">
        <v>138</v>
      </c>
      <c r="Q46" s="28" t="s">
        <v>155</v>
      </c>
    </row>
    <row r="47" spans="1:17" ht="52.5" customHeight="1" x14ac:dyDescent="0.3">
      <c r="A47" s="1" t="s">
        <v>4</v>
      </c>
      <c r="B47" s="3">
        <v>64</v>
      </c>
      <c r="C47" s="1" t="s">
        <v>224</v>
      </c>
      <c r="D47" s="1" t="s">
        <v>264</v>
      </c>
      <c r="E47" s="28" t="s">
        <v>52</v>
      </c>
      <c r="F47" s="28">
        <v>503634</v>
      </c>
      <c r="G47" s="28">
        <v>210020920</v>
      </c>
      <c r="H47" s="29">
        <v>3200025826</v>
      </c>
      <c r="I47" s="30">
        <v>44257</v>
      </c>
      <c r="J47" s="28">
        <v>1</v>
      </c>
      <c r="K47" s="14">
        <v>170</v>
      </c>
      <c r="L47" s="12">
        <v>0.21</v>
      </c>
      <c r="M47" s="12">
        <f t="shared" si="2"/>
        <v>35.699999999999996</v>
      </c>
      <c r="N47" s="12">
        <f t="shared" si="3"/>
        <v>205.7</v>
      </c>
      <c r="O47" s="30">
        <v>44258</v>
      </c>
      <c r="P47" s="84" t="s">
        <v>139</v>
      </c>
      <c r="Q47" s="28" t="s">
        <v>156</v>
      </c>
    </row>
    <row r="48" spans="1:17" ht="52.5" customHeight="1" x14ac:dyDescent="0.3">
      <c r="A48" s="1" t="s">
        <v>4</v>
      </c>
      <c r="B48" s="3">
        <v>65</v>
      </c>
      <c r="C48" s="1" t="s">
        <v>225</v>
      </c>
      <c r="D48" s="1" t="s">
        <v>265</v>
      </c>
      <c r="E48" s="28" t="s">
        <v>53</v>
      </c>
      <c r="F48" s="28">
        <v>504704</v>
      </c>
      <c r="G48" s="28">
        <v>210020921</v>
      </c>
      <c r="H48" s="29">
        <v>3200025827</v>
      </c>
      <c r="I48" s="30">
        <v>44257</v>
      </c>
      <c r="J48" s="28">
        <v>3</v>
      </c>
      <c r="K48" s="14">
        <v>149.4</v>
      </c>
      <c r="L48" s="12">
        <v>0.21</v>
      </c>
      <c r="M48" s="12">
        <f t="shared" si="2"/>
        <v>31.373999999999999</v>
      </c>
      <c r="N48" s="12">
        <f t="shared" si="3"/>
        <v>180.774</v>
      </c>
      <c r="O48" s="30">
        <v>44263</v>
      </c>
      <c r="P48" s="84" t="s">
        <v>140</v>
      </c>
      <c r="Q48" s="28" t="s">
        <v>157</v>
      </c>
    </row>
    <row r="49" spans="1:17" ht="52.5" customHeight="1" x14ac:dyDescent="0.3">
      <c r="A49" s="1" t="s">
        <v>4</v>
      </c>
      <c r="B49" s="3">
        <v>66</v>
      </c>
      <c r="C49" s="1" t="s">
        <v>251</v>
      </c>
      <c r="D49" s="1" t="s">
        <v>265</v>
      </c>
      <c r="E49" s="28" t="s">
        <v>54</v>
      </c>
      <c r="F49" s="28">
        <v>500722</v>
      </c>
      <c r="G49" s="28">
        <v>210020922</v>
      </c>
      <c r="H49" s="29">
        <v>3200025828</v>
      </c>
      <c r="I49" s="30">
        <v>44257</v>
      </c>
      <c r="J49" s="28">
        <v>3</v>
      </c>
      <c r="K49" s="14">
        <v>109.65</v>
      </c>
      <c r="L49" s="12">
        <v>0.21</v>
      </c>
      <c r="M49" s="12">
        <f t="shared" si="2"/>
        <v>23.026499999999999</v>
      </c>
      <c r="N49" s="12">
        <f t="shared" si="3"/>
        <v>132.6765</v>
      </c>
      <c r="O49" s="30">
        <v>44258</v>
      </c>
      <c r="P49" s="84" t="s">
        <v>141</v>
      </c>
      <c r="Q49" s="28" t="s">
        <v>158</v>
      </c>
    </row>
    <row r="50" spans="1:17" ht="70.5" customHeight="1" x14ac:dyDescent="0.3">
      <c r="A50" s="1" t="s">
        <v>4</v>
      </c>
      <c r="B50" s="3">
        <v>67</v>
      </c>
      <c r="C50" s="1" t="s">
        <v>252</v>
      </c>
      <c r="D50" s="1" t="s">
        <v>264</v>
      </c>
      <c r="E50" s="28" t="s">
        <v>55</v>
      </c>
      <c r="F50" s="28">
        <v>504640</v>
      </c>
      <c r="G50" s="28">
        <v>210020925</v>
      </c>
      <c r="H50" s="29">
        <v>3200025829</v>
      </c>
      <c r="I50" s="30">
        <v>44257</v>
      </c>
      <c r="J50" s="28">
        <v>1</v>
      </c>
      <c r="K50" s="14">
        <v>165.29</v>
      </c>
      <c r="L50" s="12">
        <v>0.21</v>
      </c>
      <c r="M50" s="12">
        <f t="shared" si="2"/>
        <v>34.710899999999995</v>
      </c>
      <c r="N50" s="12">
        <f t="shared" si="3"/>
        <v>200.0009</v>
      </c>
      <c r="O50" s="30">
        <v>44281</v>
      </c>
      <c r="P50" s="84" t="s">
        <v>142</v>
      </c>
      <c r="Q50" s="28" t="s">
        <v>657</v>
      </c>
    </row>
    <row r="51" spans="1:17" ht="70.5" customHeight="1" x14ac:dyDescent="0.3">
      <c r="A51" s="1" t="s">
        <v>4</v>
      </c>
      <c r="B51" s="3">
        <v>68</v>
      </c>
      <c r="C51" s="1" t="s">
        <v>226</v>
      </c>
      <c r="D51" s="1" t="s">
        <v>264</v>
      </c>
      <c r="E51" s="28" t="s">
        <v>56</v>
      </c>
      <c r="F51" s="28">
        <v>504309</v>
      </c>
      <c r="G51" s="28">
        <v>210020932</v>
      </c>
      <c r="H51" s="29">
        <v>3200025824</v>
      </c>
      <c r="I51" s="30">
        <v>44250</v>
      </c>
      <c r="J51" s="28">
        <v>1</v>
      </c>
      <c r="K51" s="14">
        <v>36</v>
      </c>
      <c r="L51" s="12">
        <v>0.21</v>
      </c>
      <c r="M51" s="12">
        <f t="shared" si="2"/>
        <v>7.56</v>
      </c>
      <c r="N51" s="12">
        <f t="shared" si="3"/>
        <v>43.56</v>
      </c>
      <c r="O51" s="30" t="s">
        <v>145</v>
      </c>
      <c r="P51" s="84" t="s">
        <v>143</v>
      </c>
      <c r="Q51" s="28" t="s">
        <v>144</v>
      </c>
    </row>
    <row r="52" spans="1:17" ht="57.75" customHeight="1" x14ac:dyDescent="0.3">
      <c r="A52" s="28" t="s">
        <v>4</v>
      </c>
      <c r="B52" s="29">
        <v>72</v>
      </c>
      <c r="C52" s="28" t="s">
        <v>288</v>
      </c>
      <c r="D52" s="1" t="s">
        <v>264</v>
      </c>
      <c r="E52" s="28" t="s">
        <v>281</v>
      </c>
      <c r="F52" s="28">
        <v>504260</v>
      </c>
      <c r="G52" s="28">
        <v>210020942</v>
      </c>
      <c r="H52" s="29">
        <v>3200025835</v>
      </c>
      <c r="I52" s="30">
        <v>44257</v>
      </c>
      <c r="J52" s="28">
        <v>1</v>
      </c>
      <c r="K52" s="14">
        <v>400</v>
      </c>
      <c r="L52" s="12">
        <v>0.21</v>
      </c>
      <c r="M52" s="12">
        <f t="shared" si="2"/>
        <v>84</v>
      </c>
      <c r="N52" s="12">
        <f t="shared" si="3"/>
        <v>484</v>
      </c>
      <c r="O52" s="30">
        <v>44256</v>
      </c>
      <c r="P52" s="84" t="s">
        <v>282</v>
      </c>
      <c r="Q52" s="28" t="s">
        <v>283</v>
      </c>
    </row>
    <row r="53" spans="1:17" ht="67.5" customHeight="1" x14ac:dyDescent="0.3">
      <c r="A53" s="28" t="s">
        <v>4</v>
      </c>
      <c r="B53" s="29">
        <v>74</v>
      </c>
      <c r="C53" s="28" t="s">
        <v>289</v>
      </c>
      <c r="D53" s="1" t="s">
        <v>264</v>
      </c>
      <c r="E53" s="28" t="s">
        <v>284</v>
      </c>
      <c r="F53" s="28">
        <v>504845</v>
      </c>
      <c r="G53" s="29">
        <v>210020937</v>
      </c>
      <c r="H53" s="29">
        <v>3200025893</v>
      </c>
      <c r="I53" s="30">
        <v>44251</v>
      </c>
      <c r="J53" s="28">
        <v>1</v>
      </c>
      <c r="K53" s="17">
        <v>8400</v>
      </c>
      <c r="L53" s="12">
        <v>0</v>
      </c>
      <c r="M53" s="12">
        <f t="shared" si="2"/>
        <v>0</v>
      </c>
      <c r="N53" s="12">
        <f t="shared" si="3"/>
        <v>8400</v>
      </c>
      <c r="O53" s="30" t="s">
        <v>285</v>
      </c>
      <c r="P53" s="84" t="s">
        <v>286</v>
      </c>
      <c r="Q53" s="28" t="s">
        <v>287</v>
      </c>
    </row>
    <row r="54" spans="1:17" ht="69.75" customHeight="1" x14ac:dyDescent="0.3">
      <c r="A54" s="1" t="s">
        <v>4</v>
      </c>
      <c r="B54" s="3">
        <v>76</v>
      </c>
      <c r="C54" s="1" t="s">
        <v>253</v>
      </c>
      <c r="D54" s="1" t="s">
        <v>265</v>
      </c>
      <c r="E54" s="28" t="s">
        <v>57</v>
      </c>
      <c r="F54" s="28">
        <v>504203</v>
      </c>
      <c r="G54" s="28">
        <v>210020919</v>
      </c>
      <c r="H54" s="29">
        <v>3200025842</v>
      </c>
      <c r="I54" s="30">
        <v>44263</v>
      </c>
      <c r="J54" s="28">
        <v>3</v>
      </c>
      <c r="K54" s="14">
        <v>555.74</v>
      </c>
      <c r="L54" s="12">
        <v>0.21</v>
      </c>
      <c r="M54" s="12">
        <f t="shared" si="2"/>
        <v>116.7054</v>
      </c>
      <c r="N54" s="12">
        <f t="shared" si="3"/>
        <v>672.44540000000006</v>
      </c>
      <c r="O54" s="30">
        <v>44273</v>
      </c>
      <c r="P54" s="84" t="s">
        <v>146</v>
      </c>
      <c r="Q54" s="28" t="s">
        <v>159</v>
      </c>
    </row>
    <row r="55" spans="1:17" ht="68.25" customHeight="1" x14ac:dyDescent="0.3">
      <c r="A55" s="1" t="s">
        <v>4</v>
      </c>
      <c r="B55" s="3">
        <v>77</v>
      </c>
      <c r="C55" s="1" t="s">
        <v>254</v>
      </c>
      <c r="D55" s="1" t="s">
        <v>265</v>
      </c>
      <c r="E55" s="28" t="s">
        <v>58</v>
      </c>
      <c r="F55" s="28">
        <v>504303</v>
      </c>
      <c r="G55" s="28">
        <v>210020926</v>
      </c>
      <c r="H55" s="29">
        <v>3200025837</v>
      </c>
      <c r="I55" s="30">
        <v>44263</v>
      </c>
      <c r="J55" s="28">
        <v>1</v>
      </c>
      <c r="K55" s="14">
        <v>8472.48</v>
      </c>
      <c r="L55" s="12">
        <v>0.21</v>
      </c>
      <c r="M55" s="12">
        <f t="shared" si="2"/>
        <v>1779.2207999999998</v>
      </c>
      <c r="N55" s="12">
        <f t="shared" si="3"/>
        <v>10251.700799999999</v>
      </c>
      <c r="O55" s="30" t="s">
        <v>272</v>
      </c>
      <c r="P55" s="84" t="s">
        <v>147</v>
      </c>
      <c r="Q55" s="28" t="s">
        <v>160</v>
      </c>
    </row>
    <row r="56" spans="1:17" ht="54" customHeight="1" x14ac:dyDescent="0.3">
      <c r="A56" s="1" t="s">
        <v>4</v>
      </c>
      <c r="B56" s="3">
        <v>78</v>
      </c>
      <c r="C56" s="1" t="s">
        <v>630</v>
      </c>
      <c r="D56" s="1" t="s">
        <v>265</v>
      </c>
      <c r="E56" s="28" t="s">
        <v>59</v>
      </c>
      <c r="F56" s="28">
        <v>504799</v>
      </c>
      <c r="G56" s="28">
        <v>210020940</v>
      </c>
      <c r="H56" s="29">
        <v>3200025838</v>
      </c>
      <c r="I56" s="30">
        <v>44263</v>
      </c>
      <c r="J56" s="28">
        <v>3</v>
      </c>
      <c r="K56" s="14">
        <v>1295</v>
      </c>
      <c r="L56" s="12">
        <v>0.21</v>
      </c>
      <c r="M56" s="12">
        <f t="shared" si="2"/>
        <v>271.95</v>
      </c>
      <c r="N56" s="12">
        <f t="shared" si="3"/>
        <v>1566.95</v>
      </c>
      <c r="O56" s="30">
        <v>44279</v>
      </c>
      <c r="P56" s="84" t="s">
        <v>148</v>
      </c>
      <c r="Q56" s="28" t="s">
        <v>161</v>
      </c>
    </row>
    <row r="57" spans="1:17" ht="54" customHeight="1" x14ac:dyDescent="0.3">
      <c r="A57" s="1" t="s">
        <v>4</v>
      </c>
      <c r="B57" s="3">
        <v>79</v>
      </c>
      <c r="C57" s="1" t="s">
        <v>255</v>
      </c>
      <c r="D57" s="1" t="s">
        <v>264</v>
      </c>
      <c r="E57" s="28" t="s">
        <v>60</v>
      </c>
      <c r="F57" s="28">
        <v>503956</v>
      </c>
      <c r="G57" s="28">
        <v>210020948</v>
      </c>
      <c r="H57" s="29">
        <v>3200025839</v>
      </c>
      <c r="I57" s="30">
        <v>44263</v>
      </c>
      <c r="J57" s="28">
        <v>1</v>
      </c>
      <c r="K57" s="14">
        <v>1828.8</v>
      </c>
      <c r="L57" s="12">
        <v>0.21</v>
      </c>
      <c r="M57" s="12">
        <f t="shared" si="2"/>
        <v>384.048</v>
      </c>
      <c r="N57" s="12">
        <f t="shared" si="3"/>
        <v>2212.848</v>
      </c>
      <c r="O57" s="30" t="s">
        <v>631</v>
      </c>
      <c r="P57" s="84" t="s">
        <v>149</v>
      </c>
      <c r="Q57" s="28" t="s">
        <v>162</v>
      </c>
    </row>
    <row r="58" spans="1:17" ht="54" customHeight="1" x14ac:dyDescent="0.3">
      <c r="A58" s="1" t="s">
        <v>4</v>
      </c>
      <c r="B58" s="3">
        <v>81</v>
      </c>
      <c r="C58" s="1" t="s">
        <v>256</v>
      </c>
      <c r="D58" s="1" t="s">
        <v>265</v>
      </c>
      <c r="E58" s="28" t="s">
        <v>61</v>
      </c>
      <c r="F58" s="28">
        <v>504761</v>
      </c>
      <c r="G58" s="28">
        <v>210020945</v>
      </c>
      <c r="H58" s="29">
        <v>3200025847</v>
      </c>
      <c r="I58" s="30">
        <v>44267</v>
      </c>
      <c r="J58" s="28">
        <v>1</v>
      </c>
      <c r="K58" s="14">
        <v>420</v>
      </c>
      <c r="L58" s="12">
        <v>0.21</v>
      </c>
      <c r="M58" s="12">
        <f t="shared" si="2"/>
        <v>88.2</v>
      </c>
      <c r="N58" s="12">
        <f t="shared" si="3"/>
        <v>508.2</v>
      </c>
      <c r="O58" s="30">
        <v>44311</v>
      </c>
      <c r="P58" s="84" t="s">
        <v>150</v>
      </c>
      <c r="Q58" s="28" t="s">
        <v>163</v>
      </c>
    </row>
    <row r="59" spans="1:17" ht="50.25" customHeight="1" x14ac:dyDescent="0.3">
      <c r="A59" s="1" t="s">
        <v>4</v>
      </c>
      <c r="B59" s="3">
        <v>82</v>
      </c>
      <c r="C59" s="1" t="s">
        <v>227</v>
      </c>
      <c r="D59" s="1" t="s">
        <v>265</v>
      </c>
      <c r="E59" s="28" t="s">
        <v>62</v>
      </c>
      <c r="F59" s="28">
        <v>503060</v>
      </c>
      <c r="G59" s="28">
        <v>210020950</v>
      </c>
      <c r="H59" s="29">
        <v>3200025848</v>
      </c>
      <c r="I59" s="30">
        <v>44267</v>
      </c>
      <c r="J59" s="28">
        <v>1</v>
      </c>
      <c r="K59" s="14">
        <v>274.14</v>
      </c>
      <c r="L59" s="12">
        <v>0.21</v>
      </c>
      <c r="M59" s="12">
        <f t="shared" si="2"/>
        <v>57.569399999999995</v>
      </c>
      <c r="N59" s="12">
        <f t="shared" si="3"/>
        <v>331.70939999999996</v>
      </c>
      <c r="O59" s="30">
        <v>44265</v>
      </c>
      <c r="P59" s="84" t="s">
        <v>151</v>
      </c>
      <c r="Q59" s="28" t="s">
        <v>164</v>
      </c>
    </row>
    <row r="60" spans="1:17" ht="58.5" customHeight="1" x14ac:dyDescent="0.3">
      <c r="A60" s="1" t="s">
        <v>4</v>
      </c>
      <c r="B60" s="3">
        <v>83</v>
      </c>
      <c r="C60" s="1" t="s">
        <v>228</v>
      </c>
      <c r="D60" s="1" t="s">
        <v>265</v>
      </c>
      <c r="E60" s="28" t="s">
        <v>63</v>
      </c>
      <c r="F60" s="28">
        <v>504230</v>
      </c>
      <c r="G60" s="28">
        <v>210020946</v>
      </c>
      <c r="H60" s="29">
        <v>3200025881</v>
      </c>
      <c r="I60" s="30">
        <v>44277</v>
      </c>
      <c r="J60" s="28">
        <v>3</v>
      </c>
      <c r="K60" s="14">
        <v>1061.9000000000001</v>
      </c>
      <c r="L60" s="12">
        <v>0.21</v>
      </c>
      <c r="M60" s="12">
        <f>K60*L60</f>
        <v>222.99900000000002</v>
      </c>
      <c r="N60" s="12">
        <f t="shared" si="3"/>
        <v>1284.8990000000001</v>
      </c>
      <c r="O60" s="30">
        <v>44274</v>
      </c>
      <c r="P60" s="84" t="s">
        <v>165</v>
      </c>
      <c r="Q60" s="28" t="s">
        <v>174</v>
      </c>
    </row>
    <row r="61" spans="1:17" ht="57.75" customHeight="1" x14ac:dyDescent="0.3">
      <c r="A61" s="1" t="s">
        <v>4</v>
      </c>
      <c r="B61" s="3">
        <v>84</v>
      </c>
      <c r="C61" s="1" t="s">
        <v>258</v>
      </c>
      <c r="D61" s="1" t="s">
        <v>265</v>
      </c>
      <c r="E61" s="28" t="s">
        <v>64</v>
      </c>
      <c r="F61" s="28">
        <v>504307</v>
      </c>
      <c r="G61" s="28">
        <v>210020949</v>
      </c>
      <c r="H61" s="29">
        <v>3200025875</v>
      </c>
      <c r="I61" s="30">
        <v>44277</v>
      </c>
      <c r="J61" s="28">
        <v>3</v>
      </c>
      <c r="K61" s="14">
        <v>158.12</v>
      </c>
      <c r="L61" s="12">
        <v>0.21</v>
      </c>
      <c r="M61" s="12">
        <f t="shared" si="2"/>
        <v>33.205199999999998</v>
      </c>
      <c r="N61" s="12">
        <f t="shared" si="3"/>
        <v>191.3252</v>
      </c>
      <c r="O61" s="30">
        <v>44277</v>
      </c>
      <c r="P61" s="26" t="s">
        <v>166</v>
      </c>
      <c r="Q61" s="40" t="s">
        <v>167</v>
      </c>
    </row>
    <row r="62" spans="1:17" ht="53.25" customHeight="1" x14ac:dyDescent="0.3">
      <c r="A62" s="1" t="s">
        <v>4</v>
      </c>
      <c r="B62" s="3">
        <v>85</v>
      </c>
      <c r="C62" s="1" t="s">
        <v>229</v>
      </c>
      <c r="D62" s="1" t="s">
        <v>265</v>
      </c>
      <c r="E62" s="28" t="s">
        <v>65</v>
      </c>
      <c r="F62" s="28">
        <v>504520</v>
      </c>
      <c r="G62" s="28">
        <v>210020952</v>
      </c>
      <c r="H62" s="29">
        <v>3200025876</v>
      </c>
      <c r="I62" s="30">
        <v>44277</v>
      </c>
      <c r="J62" s="28">
        <v>3</v>
      </c>
      <c r="K62" s="14">
        <v>1814.54</v>
      </c>
      <c r="L62" s="12">
        <v>0.21</v>
      </c>
      <c r="M62" s="12">
        <f t="shared" si="2"/>
        <v>381.05339999999995</v>
      </c>
      <c r="N62" s="12">
        <f t="shared" si="3"/>
        <v>2195.5933999999997</v>
      </c>
      <c r="O62" s="30">
        <v>44277</v>
      </c>
      <c r="P62" s="84" t="s">
        <v>118</v>
      </c>
      <c r="Q62" s="28" t="s">
        <v>122</v>
      </c>
    </row>
    <row r="63" spans="1:17" ht="54" customHeight="1" x14ac:dyDescent="0.3">
      <c r="A63" s="1" t="s">
        <v>4</v>
      </c>
      <c r="B63" s="3">
        <v>86</v>
      </c>
      <c r="C63" s="1" t="s">
        <v>230</v>
      </c>
      <c r="D63" s="1" t="s">
        <v>265</v>
      </c>
      <c r="E63" s="28" t="s">
        <v>66</v>
      </c>
      <c r="F63" s="28">
        <v>501833</v>
      </c>
      <c r="G63" s="28">
        <v>210020953</v>
      </c>
      <c r="H63" s="29">
        <v>3200025877</v>
      </c>
      <c r="I63" s="30">
        <v>44277</v>
      </c>
      <c r="J63" s="28">
        <v>3</v>
      </c>
      <c r="K63" s="14">
        <v>1385.5</v>
      </c>
      <c r="L63" s="12">
        <v>0.21</v>
      </c>
      <c r="M63" s="12">
        <f t="shared" si="2"/>
        <v>290.95499999999998</v>
      </c>
      <c r="N63" s="12">
        <f t="shared" si="3"/>
        <v>1676.4549999999999</v>
      </c>
      <c r="O63" s="30">
        <v>44281</v>
      </c>
      <c r="P63" s="84" t="s">
        <v>106</v>
      </c>
      <c r="Q63" s="28" t="s">
        <v>108</v>
      </c>
    </row>
    <row r="64" spans="1:17" ht="69.75" customHeight="1" x14ac:dyDescent="0.3">
      <c r="A64" s="1" t="s">
        <v>4</v>
      </c>
      <c r="B64" s="3">
        <v>87</v>
      </c>
      <c r="C64" s="1" t="s">
        <v>257</v>
      </c>
      <c r="D64" s="1" t="s">
        <v>265</v>
      </c>
      <c r="E64" s="28" t="s">
        <v>67</v>
      </c>
      <c r="F64" s="28">
        <v>500933</v>
      </c>
      <c r="G64" s="28">
        <v>210020955</v>
      </c>
      <c r="H64" s="29">
        <v>3200025878</v>
      </c>
      <c r="I64" s="30">
        <v>44277</v>
      </c>
      <c r="J64" s="28">
        <v>3</v>
      </c>
      <c r="K64" s="14">
        <v>344.4</v>
      </c>
      <c r="L64" s="12">
        <v>0.21</v>
      </c>
      <c r="M64" s="12">
        <f t="shared" si="2"/>
        <v>72.323999999999998</v>
      </c>
      <c r="N64" s="12">
        <f t="shared" si="3"/>
        <v>416.72399999999999</v>
      </c>
      <c r="O64" s="30">
        <v>44279</v>
      </c>
      <c r="P64" s="84" t="s">
        <v>168</v>
      </c>
      <c r="Q64" s="28" t="s">
        <v>169</v>
      </c>
    </row>
    <row r="65" spans="1:17" ht="66.75" customHeight="1" x14ac:dyDescent="0.3">
      <c r="A65" s="1" t="s">
        <v>4</v>
      </c>
      <c r="B65" s="3">
        <v>88</v>
      </c>
      <c r="C65" s="1" t="s">
        <v>231</v>
      </c>
      <c r="D65" s="1" t="s">
        <v>264</v>
      </c>
      <c r="E65" s="28" t="s">
        <v>68</v>
      </c>
      <c r="F65" s="28">
        <v>504848</v>
      </c>
      <c r="G65" s="28">
        <v>210020956</v>
      </c>
      <c r="H65" s="29">
        <v>3200026542</v>
      </c>
      <c r="I65" s="30">
        <v>44302</v>
      </c>
      <c r="J65" s="28">
        <v>3</v>
      </c>
      <c r="K65" s="14">
        <v>13850</v>
      </c>
      <c r="L65" s="12">
        <v>0.21</v>
      </c>
      <c r="M65" s="12">
        <f t="shared" si="2"/>
        <v>2908.5</v>
      </c>
      <c r="N65" s="12">
        <f t="shared" si="3"/>
        <v>16758.5</v>
      </c>
      <c r="O65" s="30" t="s">
        <v>273</v>
      </c>
      <c r="P65" s="84" t="s">
        <v>1505</v>
      </c>
      <c r="Q65" s="28" t="s">
        <v>175</v>
      </c>
    </row>
    <row r="66" spans="1:17" ht="54" customHeight="1" x14ac:dyDescent="0.3">
      <c r="A66" s="1" t="s">
        <v>4</v>
      </c>
      <c r="B66" s="3">
        <v>89</v>
      </c>
      <c r="C66" s="1" t="s">
        <v>259</v>
      </c>
      <c r="D66" s="1" t="s">
        <v>265</v>
      </c>
      <c r="E66" s="28" t="s">
        <v>69</v>
      </c>
      <c r="F66" s="28">
        <v>500790</v>
      </c>
      <c r="G66" s="28">
        <v>210020957</v>
      </c>
      <c r="H66" s="29">
        <v>3200025879</v>
      </c>
      <c r="I66" s="30">
        <v>44277</v>
      </c>
      <c r="J66" s="28">
        <v>3</v>
      </c>
      <c r="K66" s="14">
        <v>960</v>
      </c>
      <c r="L66" s="12">
        <v>0</v>
      </c>
      <c r="M66" s="12">
        <f t="shared" si="2"/>
        <v>0</v>
      </c>
      <c r="N66" s="12">
        <f t="shared" si="3"/>
        <v>960</v>
      </c>
      <c r="O66" s="30" t="s">
        <v>274</v>
      </c>
      <c r="P66" s="84" t="s">
        <v>170</v>
      </c>
      <c r="Q66" s="28" t="s">
        <v>171</v>
      </c>
    </row>
    <row r="67" spans="1:17" ht="52.5" customHeight="1" x14ac:dyDescent="0.3">
      <c r="A67" s="1" t="s">
        <v>4</v>
      </c>
      <c r="B67" s="3">
        <v>90</v>
      </c>
      <c r="C67" s="1" t="s">
        <v>260</v>
      </c>
      <c r="D67" s="1" t="s">
        <v>265</v>
      </c>
      <c r="E67" s="28" t="s">
        <v>70</v>
      </c>
      <c r="F67" s="28">
        <v>503954</v>
      </c>
      <c r="G67" s="28">
        <v>210020958</v>
      </c>
      <c r="H67" s="29">
        <v>3200025880</v>
      </c>
      <c r="I67" s="30">
        <v>44277</v>
      </c>
      <c r="J67" s="28">
        <v>3</v>
      </c>
      <c r="K67" s="14">
        <v>75.8</v>
      </c>
      <c r="L67" s="12">
        <v>0.21</v>
      </c>
      <c r="M67" s="12">
        <f t="shared" si="2"/>
        <v>15.917999999999999</v>
      </c>
      <c r="N67" s="12">
        <f t="shared" si="3"/>
        <v>91.717999999999989</v>
      </c>
      <c r="O67" s="30">
        <v>44284</v>
      </c>
      <c r="P67" s="84" t="s">
        <v>172</v>
      </c>
      <c r="Q67" s="28" t="s">
        <v>173</v>
      </c>
    </row>
    <row r="68" spans="1:17" ht="54" customHeight="1" x14ac:dyDescent="0.3">
      <c r="A68" s="1" t="s">
        <v>4</v>
      </c>
      <c r="B68" s="3">
        <v>91</v>
      </c>
      <c r="C68" s="1" t="s">
        <v>232</v>
      </c>
      <c r="D68" s="1" t="s">
        <v>264</v>
      </c>
      <c r="E68" s="28" t="s">
        <v>71</v>
      </c>
      <c r="F68" s="28">
        <v>504861</v>
      </c>
      <c r="G68" s="28">
        <v>210020967</v>
      </c>
      <c r="H68" s="29">
        <v>3200025936</v>
      </c>
      <c r="I68" s="30" t="s">
        <v>632</v>
      </c>
      <c r="J68" s="28">
        <v>1</v>
      </c>
      <c r="K68" s="14">
        <v>2250</v>
      </c>
      <c r="L68" s="12">
        <v>0.21</v>
      </c>
      <c r="M68" s="12">
        <f t="shared" si="2"/>
        <v>472.5</v>
      </c>
      <c r="N68" s="12">
        <f t="shared" si="3"/>
        <v>2722.5</v>
      </c>
      <c r="O68" s="30">
        <v>44270</v>
      </c>
      <c r="P68" s="84" t="s">
        <v>266</v>
      </c>
      <c r="Q68" s="28" t="s">
        <v>267</v>
      </c>
    </row>
    <row r="69" spans="1:17" ht="59.25" customHeight="1" x14ac:dyDescent="0.3">
      <c r="A69" s="1" t="s">
        <v>4</v>
      </c>
      <c r="B69" s="3">
        <v>96</v>
      </c>
      <c r="C69" s="1" t="s">
        <v>261</v>
      </c>
      <c r="D69" s="1" t="s">
        <v>264</v>
      </c>
      <c r="E69" s="28" t="s">
        <v>72</v>
      </c>
      <c r="F69" s="28">
        <v>504153</v>
      </c>
      <c r="G69" s="28">
        <v>210020941</v>
      </c>
      <c r="H69" s="29">
        <v>3200025889</v>
      </c>
      <c r="I69" s="30">
        <v>44280</v>
      </c>
      <c r="J69" s="29">
        <v>1</v>
      </c>
      <c r="K69" s="14">
        <v>982.65</v>
      </c>
      <c r="L69" s="12" t="s">
        <v>633</v>
      </c>
      <c r="M69" s="12">
        <v>49.12</v>
      </c>
      <c r="N69" s="12">
        <f t="shared" si="3"/>
        <v>1031.77</v>
      </c>
      <c r="O69" s="30" t="s">
        <v>176</v>
      </c>
      <c r="P69" s="84" t="s">
        <v>649</v>
      </c>
      <c r="Q69" s="28" t="s">
        <v>177</v>
      </c>
    </row>
    <row r="70" spans="1:17" ht="59.25" customHeight="1" x14ac:dyDescent="0.3">
      <c r="A70" s="1" t="s">
        <v>4</v>
      </c>
      <c r="B70" s="3">
        <v>98</v>
      </c>
      <c r="C70" s="1" t="s">
        <v>233</v>
      </c>
      <c r="D70" s="1" t="s">
        <v>265</v>
      </c>
      <c r="E70" s="28" t="s">
        <v>73</v>
      </c>
      <c r="F70" s="28">
        <v>500821</v>
      </c>
      <c r="G70" s="28">
        <v>210020974</v>
      </c>
      <c r="H70" s="29">
        <v>3200025888</v>
      </c>
      <c r="I70" s="30">
        <v>44280</v>
      </c>
      <c r="J70" s="28">
        <v>1</v>
      </c>
      <c r="K70" s="14">
        <v>5693.29</v>
      </c>
      <c r="L70" s="12">
        <v>0.21</v>
      </c>
      <c r="M70" s="12">
        <f t="shared" si="2"/>
        <v>1195.5908999999999</v>
      </c>
      <c r="N70" s="12">
        <f t="shared" si="3"/>
        <v>6888.8809000000001</v>
      </c>
      <c r="O70" s="30" t="s">
        <v>178</v>
      </c>
      <c r="P70" s="84" t="s">
        <v>650</v>
      </c>
      <c r="Q70" s="28" t="s">
        <v>114</v>
      </c>
    </row>
    <row r="71" spans="1:17" ht="75.75" customHeight="1" x14ac:dyDescent="0.3">
      <c r="A71" s="1" t="s">
        <v>4</v>
      </c>
      <c r="B71" s="3">
        <v>107</v>
      </c>
      <c r="C71" s="1" t="s">
        <v>234</v>
      </c>
      <c r="D71" s="1" t="s">
        <v>265</v>
      </c>
      <c r="E71" s="28" t="s">
        <v>36</v>
      </c>
      <c r="F71" s="28">
        <v>500722</v>
      </c>
      <c r="G71" s="28">
        <v>210020983</v>
      </c>
      <c r="H71" s="29">
        <v>3200025895</v>
      </c>
      <c r="I71" s="30">
        <v>44280</v>
      </c>
      <c r="J71" s="28">
        <v>3</v>
      </c>
      <c r="K71" s="14">
        <v>2646.06</v>
      </c>
      <c r="L71" s="12">
        <v>0.21</v>
      </c>
      <c r="M71" s="12">
        <f t="shared" ref="M71:M77" si="4">K71*L71</f>
        <v>555.67259999999999</v>
      </c>
      <c r="N71" s="12">
        <f t="shared" ref="N71:N77" si="5">K71+M71</f>
        <v>3201.7325999999998</v>
      </c>
      <c r="O71" s="30" t="s">
        <v>180</v>
      </c>
      <c r="P71" s="84" t="s">
        <v>179</v>
      </c>
      <c r="Q71" s="28" t="s">
        <v>158</v>
      </c>
    </row>
    <row r="72" spans="1:17" ht="51.75" customHeight="1" x14ac:dyDescent="0.3">
      <c r="A72" s="1" t="s">
        <v>4</v>
      </c>
      <c r="B72" s="3">
        <v>110</v>
      </c>
      <c r="C72" s="1" t="s">
        <v>235</v>
      </c>
      <c r="D72" s="1" t="s">
        <v>265</v>
      </c>
      <c r="E72" s="28" t="s">
        <v>37</v>
      </c>
      <c r="F72" s="28">
        <v>504866</v>
      </c>
      <c r="G72" s="28">
        <v>210020978</v>
      </c>
      <c r="H72" s="29">
        <v>3200025897</v>
      </c>
      <c r="I72" s="30">
        <v>44284</v>
      </c>
      <c r="J72" s="28">
        <v>1</v>
      </c>
      <c r="K72" s="14">
        <v>29.16</v>
      </c>
      <c r="L72" s="12">
        <v>0</v>
      </c>
      <c r="M72" s="12">
        <f t="shared" si="4"/>
        <v>0</v>
      </c>
      <c r="N72" s="12">
        <f t="shared" si="5"/>
        <v>29.16</v>
      </c>
      <c r="O72" s="30">
        <v>44287</v>
      </c>
      <c r="P72" s="84" t="s">
        <v>771</v>
      </c>
      <c r="Q72" s="28" t="s">
        <v>772</v>
      </c>
    </row>
    <row r="73" spans="1:17" ht="62.25" customHeight="1" x14ac:dyDescent="0.3">
      <c r="A73" s="1" t="s">
        <v>4</v>
      </c>
      <c r="B73" s="3">
        <v>111</v>
      </c>
      <c r="C73" s="1" t="s">
        <v>262</v>
      </c>
      <c r="D73" s="1" t="s">
        <v>265</v>
      </c>
      <c r="E73" s="28" t="s">
        <v>38</v>
      </c>
      <c r="F73" s="28">
        <v>504203</v>
      </c>
      <c r="G73" s="28">
        <v>210020960</v>
      </c>
      <c r="H73" s="29">
        <v>3200025905</v>
      </c>
      <c r="I73" s="30">
        <v>44284</v>
      </c>
      <c r="J73" s="28">
        <v>3</v>
      </c>
      <c r="K73" s="14">
        <v>151.11000000000001</v>
      </c>
      <c r="L73" s="12">
        <v>0.21</v>
      </c>
      <c r="M73" s="12">
        <f t="shared" si="4"/>
        <v>31.7331</v>
      </c>
      <c r="N73" s="12">
        <f t="shared" si="5"/>
        <v>182.84310000000002</v>
      </c>
      <c r="O73" s="30">
        <v>44285</v>
      </c>
      <c r="P73" s="84" t="s">
        <v>146</v>
      </c>
      <c r="Q73" s="28" t="s">
        <v>159</v>
      </c>
    </row>
    <row r="74" spans="1:17" ht="46.2" customHeight="1" x14ac:dyDescent="0.3">
      <c r="A74" s="1" t="s">
        <v>4</v>
      </c>
      <c r="B74" s="3">
        <v>112</v>
      </c>
      <c r="C74" s="1" t="s">
        <v>236</v>
      </c>
      <c r="D74" s="1" t="s">
        <v>264</v>
      </c>
      <c r="E74" s="28" t="s">
        <v>39</v>
      </c>
      <c r="F74" s="28">
        <v>500014</v>
      </c>
      <c r="G74" s="28"/>
      <c r="H74" s="29" t="s">
        <v>278</v>
      </c>
      <c r="I74" s="30">
        <v>44284</v>
      </c>
      <c r="J74" s="26">
        <v>1</v>
      </c>
      <c r="K74" s="17">
        <v>14257.43</v>
      </c>
      <c r="L74" s="12"/>
      <c r="M74" s="12">
        <v>671.1</v>
      </c>
      <c r="N74" s="12">
        <f t="shared" si="5"/>
        <v>14928.53</v>
      </c>
      <c r="O74" s="30" t="s">
        <v>275</v>
      </c>
      <c r="P74" s="84" t="s">
        <v>1506</v>
      </c>
      <c r="Q74" s="28" t="s">
        <v>277</v>
      </c>
    </row>
    <row r="75" spans="1:17" ht="45.6" customHeight="1" x14ac:dyDescent="0.3">
      <c r="A75" s="1" t="s">
        <v>4</v>
      </c>
      <c r="B75" s="3">
        <v>113</v>
      </c>
      <c r="C75" s="1" t="s">
        <v>237</v>
      </c>
      <c r="D75" s="1" t="s">
        <v>265</v>
      </c>
      <c r="E75" s="28" t="s">
        <v>40</v>
      </c>
      <c r="F75" s="28">
        <v>504553</v>
      </c>
      <c r="G75" s="28">
        <v>210020971</v>
      </c>
      <c r="H75" s="29">
        <v>3200025906</v>
      </c>
      <c r="I75" s="30">
        <v>44284</v>
      </c>
      <c r="J75" s="28">
        <v>3</v>
      </c>
      <c r="K75" s="14">
        <v>257</v>
      </c>
      <c r="L75" s="12">
        <v>0.21</v>
      </c>
      <c r="M75" s="12">
        <f t="shared" si="4"/>
        <v>53.97</v>
      </c>
      <c r="N75" s="12">
        <f t="shared" si="5"/>
        <v>310.97000000000003</v>
      </c>
      <c r="O75" s="30">
        <v>44302</v>
      </c>
      <c r="P75" s="86" t="s">
        <v>182</v>
      </c>
      <c r="Q75" s="30" t="s">
        <v>183</v>
      </c>
    </row>
    <row r="76" spans="1:17" ht="42" customHeight="1" x14ac:dyDescent="0.3">
      <c r="A76" s="1" t="s">
        <v>4</v>
      </c>
      <c r="B76" s="3">
        <v>114</v>
      </c>
      <c r="C76" s="1" t="s">
        <v>237</v>
      </c>
      <c r="D76" s="1" t="s">
        <v>265</v>
      </c>
      <c r="E76" s="28" t="s">
        <v>41</v>
      </c>
      <c r="F76" s="28">
        <v>503684</v>
      </c>
      <c r="G76" s="28">
        <v>210020972</v>
      </c>
      <c r="H76" s="29">
        <v>3200025907</v>
      </c>
      <c r="I76" s="30">
        <v>44284</v>
      </c>
      <c r="J76" s="26">
        <v>3</v>
      </c>
      <c r="K76" s="14">
        <v>352</v>
      </c>
      <c r="L76" s="12">
        <v>0.21</v>
      </c>
      <c r="M76" s="12">
        <f t="shared" si="4"/>
        <v>73.92</v>
      </c>
      <c r="N76" s="12">
        <f t="shared" si="5"/>
        <v>425.92</v>
      </c>
      <c r="O76" s="30">
        <v>44302</v>
      </c>
      <c r="P76" s="26" t="s">
        <v>185</v>
      </c>
      <c r="Q76" s="28" t="s">
        <v>184</v>
      </c>
    </row>
    <row r="77" spans="1:17" ht="54" customHeight="1" x14ac:dyDescent="0.3">
      <c r="A77" s="1" t="s">
        <v>4</v>
      </c>
      <c r="B77" s="3">
        <v>115</v>
      </c>
      <c r="C77" s="1" t="s">
        <v>263</v>
      </c>
      <c r="D77" s="1" t="s">
        <v>265</v>
      </c>
      <c r="E77" s="28" t="s">
        <v>42</v>
      </c>
      <c r="F77" s="28">
        <v>500694</v>
      </c>
      <c r="G77" s="28">
        <v>210020982</v>
      </c>
      <c r="H77" s="29">
        <v>3200025908</v>
      </c>
      <c r="I77" s="30">
        <v>44284</v>
      </c>
      <c r="J77" s="28">
        <v>3</v>
      </c>
      <c r="K77" s="14">
        <v>449.47</v>
      </c>
      <c r="L77" s="12">
        <v>0.21</v>
      </c>
      <c r="M77" s="12">
        <f t="shared" si="4"/>
        <v>94.3887</v>
      </c>
      <c r="N77" s="12">
        <f t="shared" si="5"/>
        <v>543.8587</v>
      </c>
      <c r="O77" s="30">
        <v>44286</v>
      </c>
      <c r="P77" s="84" t="s">
        <v>87</v>
      </c>
      <c r="Q77" s="28" t="s">
        <v>88</v>
      </c>
    </row>
    <row r="78" spans="1:17" ht="53.4" customHeight="1" x14ac:dyDescent="0.3">
      <c r="A78" s="28" t="s">
        <v>4</v>
      </c>
      <c r="B78" s="29">
        <v>120</v>
      </c>
      <c r="C78" s="28" t="s">
        <v>535</v>
      </c>
      <c r="D78" s="1" t="s">
        <v>264</v>
      </c>
      <c r="E78" s="28" t="s">
        <v>291</v>
      </c>
      <c r="F78" s="28">
        <v>504834</v>
      </c>
      <c r="G78" s="28">
        <v>210020883</v>
      </c>
      <c r="H78" s="28">
        <v>3200025909</v>
      </c>
      <c r="I78" s="30">
        <v>44295</v>
      </c>
      <c r="J78" s="28">
        <v>1</v>
      </c>
      <c r="K78" s="14">
        <v>330</v>
      </c>
      <c r="L78" s="12">
        <v>0</v>
      </c>
      <c r="M78" s="12">
        <v>0</v>
      </c>
      <c r="N78" s="12">
        <v>330</v>
      </c>
      <c r="O78" s="30" t="s">
        <v>292</v>
      </c>
      <c r="P78" s="84" t="s">
        <v>293</v>
      </c>
      <c r="Q78" s="28" t="s">
        <v>294</v>
      </c>
    </row>
    <row r="79" spans="1:17" ht="54" customHeight="1" x14ac:dyDescent="0.3">
      <c r="A79" s="28" t="s">
        <v>4</v>
      </c>
      <c r="B79" s="29">
        <v>121</v>
      </c>
      <c r="C79" s="28" t="s">
        <v>536</v>
      </c>
      <c r="D79" s="1" t="s">
        <v>264</v>
      </c>
      <c r="E79" s="28" t="s">
        <v>295</v>
      </c>
      <c r="F79" s="28">
        <v>504014</v>
      </c>
      <c r="G79" s="28">
        <v>210020991</v>
      </c>
      <c r="H79" s="29">
        <v>3200025910</v>
      </c>
      <c r="I79" s="30">
        <v>44295</v>
      </c>
      <c r="J79" s="28">
        <v>1</v>
      </c>
      <c r="K79" s="14">
        <v>6640</v>
      </c>
      <c r="L79" s="12">
        <v>0.21</v>
      </c>
      <c r="M79" s="12">
        <v>1394.3999999999999</v>
      </c>
      <c r="N79" s="12">
        <v>8034.4</v>
      </c>
      <c r="O79" s="30">
        <v>44357</v>
      </c>
      <c r="P79" s="84" t="s">
        <v>296</v>
      </c>
      <c r="Q79" s="28" t="s">
        <v>297</v>
      </c>
    </row>
    <row r="80" spans="1:17" ht="54" customHeight="1" x14ac:dyDescent="0.3">
      <c r="A80" s="28" t="s">
        <v>4</v>
      </c>
      <c r="B80" s="29">
        <v>124</v>
      </c>
      <c r="C80" s="28" t="s">
        <v>537</v>
      </c>
      <c r="D80" s="1" t="s">
        <v>264</v>
      </c>
      <c r="E80" s="28" t="s">
        <v>298</v>
      </c>
      <c r="F80" s="28">
        <v>504850</v>
      </c>
      <c r="G80" s="28">
        <v>210020975</v>
      </c>
      <c r="H80" s="29">
        <v>3200025915</v>
      </c>
      <c r="I80" s="30">
        <v>44295</v>
      </c>
      <c r="J80" s="28">
        <v>3</v>
      </c>
      <c r="K80" s="14">
        <v>3750</v>
      </c>
      <c r="L80" s="12">
        <v>0.21</v>
      </c>
      <c r="M80" s="12">
        <v>787.5</v>
      </c>
      <c r="N80" s="12">
        <v>4537.5</v>
      </c>
      <c r="O80" s="30" t="s">
        <v>638</v>
      </c>
      <c r="P80" s="84" t="s">
        <v>299</v>
      </c>
      <c r="Q80" s="28" t="s">
        <v>300</v>
      </c>
    </row>
    <row r="81" spans="1:17" ht="54" customHeight="1" x14ac:dyDescent="0.3">
      <c r="A81" s="28" t="s">
        <v>4</v>
      </c>
      <c r="B81" s="29">
        <v>125</v>
      </c>
      <c r="C81" s="28" t="s">
        <v>538</v>
      </c>
      <c r="D81" s="28" t="s">
        <v>265</v>
      </c>
      <c r="E81" s="28" t="s">
        <v>301</v>
      </c>
      <c r="F81" s="28">
        <v>504025</v>
      </c>
      <c r="G81" s="28">
        <v>210021002</v>
      </c>
      <c r="H81" s="29">
        <v>3200025913</v>
      </c>
      <c r="I81" s="30">
        <v>44287</v>
      </c>
      <c r="J81" s="28">
        <v>1</v>
      </c>
      <c r="K81" s="14">
        <v>1746.82</v>
      </c>
      <c r="L81" s="12">
        <v>0.21</v>
      </c>
      <c r="M81" s="12">
        <v>366.8322</v>
      </c>
      <c r="N81" s="12">
        <v>2113.6522</v>
      </c>
      <c r="O81" s="30">
        <v>44292</v>
      </c>
      <c r="P81" s="84" t="s">
        <v>302</v>
      </c>
      <c r="Q81" s="28" t="s">
        <v>303</v>
      </c>
    </row>
    <row r="82" spans="1:17" ht="54" customHeight="1" x14ac:dyDescent="0.3">
      <c r="A82" s="1" t="s">
        <v>4</v>
      </c>
      <c r="B82" s="3">
        <v>126</v>
      </c>
      <c r="C82" s="1" t="s">
        <v>591</v>
      </c>
      <c r="D82" s="1" t="s">
        <v>264</v>
      </c>
      <c r="E82" s="28" t="s">
        <v>43</v>
      </c>
      <c r="F82" s="28">
        <v>504849</v>
      </c>
      <c r="G82" s="28">
        <v>220002360</v>
      </c>
      <c r="H82" s="27">
        <v>3200025948</v>
      </c>
      <c r="I82" s="41">
        <v>44271</v>
      </c>
      <c r="J82" s="42">
        <v>1</v>
      </c>
      <c r="K82" s="43">
        <v>7500</v>
      </c>
      <c r="L82" s="12">
        <v>0.21</v>
      </c>
      <c r="M82" s="12">
        <f t="shared" ref="M82" si="6">K82*L82</f>
        <v>1575</v>
      </c>
      <c r="N82" s="12">
        <f t="shared" ref="N82" si="7">K82+M82</f>
        <v>9075</v>
      </c>
      <c r="O82" s="30">
        <v>44309</v>
      </c>
      <c r="P82" s="84" t="s">
        <v>187</v>
      </c>
      <c r="Q82" s="28" t="s">
        <v>188</v>
      </c>
    </row>
    <row r="83" spans="1:17" ht="54" customHeight="1" x14ac:dyDescent="0.3">
      <c r="A83" s="28" t="s">
        <v>4</v>
      </c>
      <c r="B83" s="29">
        <v>127</v>
      </c>
      <c r="C83" s="28" t="s">
        <v>539</v>
      </c>
      <c r="D83" s="1" t="s">
        <v>264</v>
      </c>
      <c r="E83" s="28" t="s">
        <v>304</v>
      </c>
      <c r="F83" s="28">
        <v>504585</v>
      </c>
      <c r="G83" s="28">
        <v>210021004</v>
      </c>
      <c r="H83" s="29">
        <v>3200025931</v>
      </c>
      <c r="I83" s="30">
        <v>44302</v>
      </c>
      <c r="J83" s="28">
        <v>1</v>
      </c>
      <c r="K83" s="14">
        <v>107.5</v>
      </c>
      <c r="L83" s="12">
        <v>0.21</v>
      </c>
      <c r="M83" s="12">
        <v>22.574999999999999</v>
      </c>
      <c r="N83" s="12">
        <v>130.07499999999999</v>
      </c>
      <c r="O83" s="30">
        <v>44302</v>
      </c>
      <c r="P83" s="84" t="s">
        <v>305</v>
      </c>
      <c r="Q83" s="28" t="s">
        <v>658</v>
      </c>
    </row>
    <row r="84" spans="1:17" ht="54" customHeight="1" x14ac:dyDescent="0.3">
      <c r="A84" s="28" t="s">
        <v>4</v>
      </c>
      <c r="B84" s="29">
        <v>129</v>
      </c>
      <c r="C84" s="28" t="s">
        <v>540</v>
      </c>
      <c r="D84" s="28" t="s">
        <v>265</v>
      </c>
      <c r="E84" s="28" t="s">
        <v>306</v>
      </c>
      <c r="F84" s="28">
        <v>504203</v>
      </c>
      <c r="G84" s="28">
        <v>210021003</v>
      </c>
      <c r="H84" s="29">
        <v>3200025942</v>
      </c>
      <c r="I84" s="30">
        <v>44302</v>
      </c>
      <c r="J84" s="28">
        <v>3</v>
      </c>
      <c r="K84" s="14">
        <v>695.56</v>
      </c>
      <c r="L84" s="12">
        <v>0.21</v>
      </c>
      <c r="M84" s="12">
        <v>146.06759999999997</v>
      </c>
      <c r="N84" s="12">
        <v>841.62759999999992</v>
      </c>
      <c r="O84" s="30">
        <v>44315</v>
      </c>
      <c r="P84" s="84" t="s">
        <v>146</v>
      </c>
      <c r="Q84" s="28" t="s">
        <v>159</v>
      </c>
    </row>
    <row r="85" spans="1:17" ht="49.95" customHeight="1" x14ac:dyDescent="0.3">
      <c r="A85" s="28" t="s">
        <v>4</v>
      </c>
      <c r="B85" s="29">
        <v>130</v>
      </c>
      <c r="C85" s="28" t="s">
        <v>541</v>
      </c>
      <c r="D85" s="28" t="s">
        <v>265</v>
      </c>
      <c r="E85" s="28" t="s">
        <v>307</v>
      </c>
      <c r="F85" s="28">
        <v>503674</v>
      </c>
      <c r="G85" s="28">
        <v>210021010</v>
      </c>
      <c r="H85" s="29">
        <v>3200025943</v>
      </c>
      <c r="I85" s="30">
        <v>44302</v>
      </c>
      <c r="J85" s="28">
        <v>3</v>
      </c>
      <c r="K85" s="14">
        <v>135.44999999999999</v>
      </c>
      <c r="L85" s="12">
        <v>0.21</v>
      </c>
      <c r="M85" s="12">
        <v>28.444499999999998</v>
      </c>
      <c r="N85" s="12">
        <v>163.89449999999999</v>
      </c>
      <c r="O85" s="30">
        <v>44327</v>
      </c>
      <c r="P85" s="84" t="s">
        <v>89</v>
      </c>
      <c r="Q85" s="28" t="s">
        <v>90</v>
      </c>
    </row>
    <row r="86" spans="1:17" ht="66" customHeight="1" x14ac:dyDescent="0.3">
      <c r="A86" s="28" t="s">
        <v>4</v>
      </c>
      <c r="B86" s="29">
        <v>131</v>
      </c>
      <c r="C86" s="28" t="s">
        <v>542</v>
      </c>
      <c r="D86" s="1" t="s">
        <v>264</v>
      </c>
      <c r="E86" s="28" t="s">
        <v>308</v>
      </c>
      <c r="F86" s="28">
        <v>504570</v>
      </c>
      <c r="G86" s="28">
        <v>210021013</v>
      </c>
      <c r="H86" s="29">
        <v>3200025945</v>
      </c>
      <c r="I86" s="30">
        <v>44302</v>
      </c>
      <c r="J86" s="28">
        <v>1</v>
      </c>
      <c r="K86" s="14">
        <v>252</v>
      </c>
      <c r="L86" s="12">
        <v>0</v>
      </c>
      <c r="M86" s="12">
        <v>0</v>
      </c>
      <c r="N86" s="12">
        <v>252</v>
      </c>
      <c r="O86" s="30" t="s">
        <v>636</v>
      </c>
      <c r="P86" s="84" t="s">
        <v>309</v>
      </c>
      <c r="Q86" s="28">
        <v>203264542</v>
      </c>
    </row>
    <row r="87" spans="1:17" ht="54" customHeight="1" x14ac:dyDescent="0.3">
      <c r="A87" s="28" t="s">
        <v>4</v>
      </c>
      <c r="B87" s="29">
        <v>132</v>
      </c>
      <c r="C87" s="28" t="s">
        <v>543</v>
      </c>
      <c r="D87" s="28" t="s">
        <v>265</v>
      </c>
      <c r="E87" s="28" t="s">
        <v>310</v>
      </c>
      <c r="F87" s="28">
        <v>504855</v>
      </c>
      <c r="G87" s="28">
        <v>210021029</v>
      </c>
      <c r="H87" s="29">
        <v>3200025944</v>
      </c>
      <c r="I87" s="30">
        <v>44302</v>
      </c>
      <c r="J87" s="28">
        <v>3</v>
      </c>
      <c r="K87" s="14">
        <v>187</v>
      </c>
      <c r="L87" s="12">
        <v>0.21</v>
      </c>
      <c r="M87" s="12">
        <v>39.269999999999996</v>
      </c>
      <c r="N87" s="12">
        <v>226.26999999999998</v>
      </c>
      <c r="O87" s="30">
        <v>44305</v>
      </c>
      <c r="P87" s="84" t="s">
        <v>311</v>
      </c>
      <c r="Q87" s="28" t="s">
        <v>312</v>
      </c>
    </row>
    <row r="88" spans="1:17" ht="54" customHeight="1" x14ac:dyDescent="0.3">
      <c r="A88" s="28" t="s">
        <v>4</v>
      </c>
      <c r="B88" s="29">
        <v>136</v>
      </c>
      <c r="C88" s="28" t="s">
        <v>592</v>
      </c>
      <c r="D88" s="28" t="s">
        <v>265</v>
      </c>
      <c r="E88" s="28" t="s">
        <v>313</v>
      </c>
      <c r="F88" s="28">
        <v>501180</v>
      </c>
      <c r="G88" s="28">
        <v>210021031</v>
      </c>
      <c r="H88" s="29">
        <v>3200026018</v>
      </c>
      <c r="I88" s="30">
        <v>44330</v>
      </c>
      <c r="J88" s="28">
        <v>1</v>
      </c>
      <c r="K88" s="14">
        <v>7000</v>
      </c>
      <c r="L88" s="12">
        <v>0.21</v>
      </c>
      <c r="M88" s="12">
        <v>1470</v>
      </c>
      <c r="N88" s="12">
        <v>8470</v>
      </c>
      <c r="O88" s="30">
        <v>44339</v>
      </c>
      <c r="P88" s="84" t="s">
        <v>314</v>
      </c>
      <c r="Q88" s="28" t="s">
        <v>315</v>
      </c>
    </row>
    <row r="89" spans="1:17" ht="63.6" customHeight="1" x14ac:dyDescent="0.3">
      <c r="A89" s="28" t="s">
        <v>4</v>
      </c>
      <c r="B89" s="29">
        <v>142</v>
      </c>
      <c r="C89" s="28" t="s">
        <v>593</v>
      </c>
      <c r="D89" s="1" t="s">
        <v>264</v>
      </c>
      <c r="E89" s="28" t="s">
        <v>316</v>
      </c>
      <c r="F89" s="28">
        <v>504857</v>
      </c>
      <c r="G89" s="28">
        <v>220002355</v>
      </c>
      <c r="H89" s="29">
        <v>3200025995</v>
      </c>
      <c r="I89" s="30">
        <v>44295</v>
      </c>
      <c r="J89" s="28">
        <v>1</v>
      </c>
      <c r="K89" s="17">
        <v>4500</v>
      </c>
      <c r="L89" s="12">
        <v>0</v>
      </c>
      <c r="M89" s="12">
        <v>0</v>
      </c>
      <c r="N89" s="12">
        <v>4500</v>
      </c>
      <c r="O89" s="30">
        <v>44332</v>
      </c>
      <c r="P89" s="84" t="s">
        <v>317</v>
      </c>
      <c r="Q89" s="28" t="s">
        <v>318</v>
      </c>
    </row>
    <row r="90" spans="1:17" ht="54" customHeight="1" x14ac:dyDescent="0.3">
      <c r="A90" s="28" t="s">
        <v>4</v>
      </c>
      <c r="B90" s="29">
        <v>144</v>
      </c>
      <c r="C90" s="28" t="s">
        <v>594</v>
      </c>
      <c r="D90" s="28" t="s">
        <v>265</v>
      </c>
      <c r="E90" s="28" t="s">
        <v>319</v>
      </c>
      <c r="F90" s="28">
        <v>504858</v>
      </c>
      <c r="G90" s="28">
        <v>210021008</v>
      </c>
      <c r="H90" s="29">
        <v>3200025961</v>
      </c>
      <c r="I90" s="30">
        <v>44312</v>
      </c>
      <c r="J90" s="28">
        <v>1</v>
      </c>
      <c r="K90" s="14">
        <v>1200</v>
      </c>
      <c r="L90" s="12">
        <v>0.21</v>
      </c>
      <c r="M90" s="12">
        <v>252</v>
      </c>
      <c r="N90" s="12">
        <v>1452</v>
      </c>
      <c r="O90" s="30" t="s">
        <v>639</v>
      </c>
      <c r="P90" s="84" t="s">
        <v>320</v>
      </c>
      <c r="Q90" s="28" t="s">
        <v>321</v>
      </c>
    </row>
    <row r="91" spans="1:17" ht="54" customHeight="1" x14ac:dyDescent="0.3">
      <c r="A91" s="28" t="s">
        <v>4</v>
      </c>
      <c r="B91" s="29">
        <v>145</v>
      </c>
      <c r="C91" s="28" t="s">
        <v>544</v>
      </c>
      <c r="D91" s="28" t="s">
        <v>265</v>
      </c>
      <c r="E91" s="28" t="s">
        <v>322</v>
      </c>
      <c r="F91" s="28">
        <v>504309</v>
      </c>
      <c r="G91" s="28">
        <v>210021009</v>
      </c>
      <c r="H91" s="29">
        <v>3200025969</v>
      </c>
      <c r="I91" s="30">
        <v>44312</v>
      </c>
      <c r="J91" s="28">
        <v>3</v>
      </c>
      <c r="K91" s="14">
        <v>1411.11</v>
      </c>
      <c r="L91" s="12">
        <v>0.21</v>
      </c>
      <c r="M91" s="12">
        <v>296.33</v>
      </c>
      <c r="N91" s="12">
        <v>1707.44</v>
      </c>
      <c r="O91" s="30">
        <v>44313</v>
      </c>
      <c r="P91" s="84" t="s">
        <v>143</v>
      </c>
      <c r="Q91" s="28" t="s">
        <v>181</v>
      </c>
    </row>
    <row r="92" spans="1:17" ht="54" customHeight="1" x14ac:dyDescent="0.3">
      <c r="A92" s="28" t="s">
        <v>4</v>
      </c>
      <c r="B92" s="29">
        <v>146</v>
      </c>
      <c r="C92" s="28" t="s">
        <v>545</v>
      </c>
      <c r="D92" s="1" t="s">
        <v>264</v>
      </c>
      <c r="E92" s="28" t="s">
        <v>323</v>
      </c>
      <c r="F92" s="28">
        <v>500762</v>
      </c>
      <c r="G92" s="28">
        <v>210021030</v>
      </c>
      <c r="H92" s="29">
        <v>3200025962</v>
      </c>
      <c r="I92" s="30">
        <v>44312</v>
      </c>
      <c r="J92" s="28">
        <v>1</v>
      </c>
      <c r="K92" s="14">
        <v>184.6</v>
      </c>
      <c r="L92" s="12">
        <v>0.21</v>
      </c>
      <c r="M92" s="12">
        <v>38.765999999999998</v>
      </c>
      <c r="N92" s="12">
        <v>223.36599999999999</v>
      </c>
      <c r="O92" s="30">
        <v>44316</v>
      </c>
      <c r="P92" s="84" t="s">
        <v>324</v>
      </c>
      <c r="Q92" s="28" t="s">
        <v>325</v>
      </c>
    </row>
    <row r="93" spans="1:17" ht="54" customHeight="1" x14ac:dyDescent="0.3">
      <c r="A93" s="28" t="s">
        <v>4</v>
      </c>
      <c r="B93" s="29">
        <v>147</v>
      </c>
      <c r="C93" s="28" t="s">
        <v>546</v>
      </c>
      <c r="D93" s="28" t="s">
        <v>265</v>
      </c>
      <c r="E93" s="28" t="s">
        <v>326</v>
      </c>
      <c r="F93" s="28">
        <v>504409</v>
      </c>
      <c r="G93" s="28">
        <v>210021034</v>
      </c>
      <c r="H93" s="28">
        <v>3200025963</v>
      </c>
      <c r="I93" s="30">
        <v>44312</v>
      </c>
      <c r="J93" s="28">
        <v>3</v>
      </c>
      <c r="K93" s="14">
        <v>414</v>
      </c>
      <c r="L93" s="12">
        <v>0.21</v>
      </c>
      <c r="M93" s="12">
        <v>86.94</v>
      </c>
      <c r="N93" s="12">
        <v>500.94</v>
      </c>
      <c r="O93" s="30">
        <v>44323</v>
      </c>
      <c r="P93" s="84" t="s">
        <v>327</v>
      </c>
      <c r="Q93" s="28" t="s">
        <v>328</v>
      </c>
    </row>
    <row r="94" spans="1:17" ht="54" customHeight="1" x14ac:dyDescent="0.3">
      <c r="A94" s="28" t="s">
        <v>4</v>
      </c>
      <c r="B94" s="29">
        <v>148</v>
      </c>
      <c r="C94" s="28" t="s">
        <v>547</v>
      </c>
      <c r="D94" s="28" t="s">
        <v>265</v>
      </c>
      <c r="E94" s="28" t="s">
        <v>329</v>
      </c>
      <c r="F94" s="28">
        <v>504203</v>
      </c>
      <c r="G94" s="28">
        <v>210021035</v>
      </c>
      <c r="H94" s="29">
        <v>3200025964</v>
      </c>
      <c r="I94" s="30">
        <v>44312</v>
      </c>
      <c r="J94" s="28">
        <v>3</v>
      </c>
      <c r="K94" s="14">
        <v>43</v>
      </c>
      <c r="L94" s="12">
        <v>0.21</v>
      </c>
      <c r="M94" s="12">
        <v>9.0299999999999994</v>
      </c>
      <c r="N94" s="12">
        <v>52.03</v>
      </c>
      <c r="O94" s="30">
        <v>44321</v>
      </c>
      <c r="P94" s="84" t="s">
        <v>146</v>
      </c>
      <c r="Q94" s="28" t="s">
        <v>159</v>
      </c>
    </row>
    <row r="95" spans="1:17" ht="54" customHeight="1" x14ac:dyDescent="0.3">
      <c r="A95" s="28" t="s">
        <v>4</v>
      </c>
      <c r="B95" s="29">
        <v>149</v>
      </c>
      <c r="C95" s="28" t="s">
        <v>595</v>
      </c>
      <c r="D95" s="1" t="s">
        <v>264</v>
      </c>
      <c r="E95" s="28" t="s">
        <v>330</v>
      </c>
      <c r="F95" s="28">
        <v>500256</v>
      </c>
      <c r="G95" s="28">
        <v>210021000</v>
      </c>
      <c r="H95" s="29">
        <v>3200025980</v>
      </c>
      <c r="I95" s="30">
        <v>44321</v>
      </c>
      <c r="J95" s="28">
        <v>3</v>
      </c>
      <c r="K95" s="14">
        <v>1439.64</v>
      </c>
      <c r="L95" s="12">
        <v>0.21</v>
      </c>
      <c r="M95" s="12">
        <v>302.32440000000003</v>
      </c>
      <c r="N95" s="12">
        <v>1741.9644000000001</v>
      </c>
      <c r="O95" s="30">
        <v>44306</v>
      </c>
      <c r="P95" s="84" t="s">
        <v>331</v>
      </c>
      <c r="Q95" s="28" t="s">
        <v>332</v>
      </c>
    </row>
    <row r="96" spans="1:17" ht="54" customHeight="1" x14ac:dyDescent="0.3">
      <c r="A96" s="28" t="s">
        <v>4</v>
      </c>
      <c r="B96" s="28">
        <v>150</v>
      </c>
      <c r="C96" s="28" t="s">
        <v>540</v>
      </c>
      <c r="D96" s="28" t="s">
        <v>265</v>
      </c>
      <c r="E96" s="28" t="s">
        <v>333</v>
      </c>
      <c r="F96" s="28">
        <v>503190</v>
      </c>
      <c r="G96" s="28">
        <v>210021007</v>
      </c>
      <c r="H96" s="29">
        <v>3200025981</v>
      </c>
      <c r="I96" s="30">
        <v>44322</v>
      </c>
      <c r="J96" s="28">
        <v>3</v>
      </c>
      <c r="K96" s="14">
        <v>1172.79</v>
      </c>
      <c r="L96" s="12">
        <v>0.21</v>
      </c>
      <c r="M96" s="12">
        <v>246.28589999999997</v>
      </c>
      <c r="N96" s="12">
        <v>1419.0758999999998</v>
      </c>
      <c r="O96" s="30">
        <v>44341</v>
      </c>
      <c r="P96" s="84" t="s">
        <v>334</v>
      </c>
      <c r="Q96" s="28" t="s">
        <v>335</v>
      </c>
    </row>
    <row r="97" spans="1:17" ht="54" customHeight="1" x14ac:dyDescent="0.3">
      <c r="A97" s="28" t="s">
        <v>4</v>
      </c>
      <c r="B97" s="29">
        <v>151</v>
      </c>
      <c r="C97" s="28" t="s">
        <v>596</v>
      </c>
      <c r="D97" s="28" t="s">
        <v>265</v>
      </c>
      <c r="E97" s="28" t="s">
        <v>336</v>
      </c>
      <c r="F97" s="28">
        <v>500060</v>
      </c>
      <c r="G97" s="28">
        <v>210021041</v>
      </c>
      <c r="H97" s="29">
        <v>3200025972</v>
      </c>
      <c r="I97" s="30">
        <v>44336</v>
      </c>
      <c r="J97" s="28">
        <v>1</v>
      </c>
      <c r="K97" s="14">
        <v>355.76</v>
      </c>
      <c r="L97" s="12">
        <v>0.04</v>
      </c>
      <c r="M97" s="12">
        <v>14.230399999999999</v>
      </c>
      <c r="N97" s="12">
        <v>369.99039999999997</v>
      </c>
      <c r="O97" s="30" t="s">
        <v>76</v>
      </c>
      <c r="P97" s="84" t="s">
        <v>337</v>
      </c>
      <c r="Q97" s="28" t="s">
        <v>338</v>
      </c>
    </row>
    <row r="98" spans="1:17" ht="54" customHeight="1" x14ac:dyDescent="0.3">
      <c r="A98" s="28" t="s">
        <v>4</v>
      </c>
      <c r="B98" s="29">
        <v>152</v>
      </c>
      <c r="C98" s="28" t="s">
        <v>598</v>
      </c>
      <c r="D98" s="1" t="s">
        <v>264</v>
      </c>
      <c r="E98" s="28" t="s">
        <v>339</v>
      </c>
      <c r="F98" s="28">
        <v>502213</v>
      </c>
      <c r="G98" s="28">
        <v>210021050</v>
      </c>
      <c r="H98" s="29">
        <v>3200025986</v>
      </c>
      <c r="I98" s="30">
        <v>44326</v>
      </c>
      <c r="J98" s="28">
        <v>1</v>
      </c>
      <c r="K98" s="14">
        <v>80</v>
      </c>
      <c r="L98" s="12">
        <v>0.21</v>
      </c>
      <c r="M98" s="12">
        <v>16.8</v>
      </c>
      <c r="N98" s="12">
        <v>96.8</v>
      </c>
      <c r="O98" s="30" t="s">
        <v>340</v>
      </c>
      <c r="P98" s="84" t="s">
        <v>341</v>
      </c>
      <c r="Q98" s="28" t="s">
        <v>342</v>
      </c>
    </row>
    <row r="99" spans="1:17" ht="54" customHeight="1" x14ac:dyDescent="0.3">
      <c r="A99" s="28" t="s">
        <v>4</v>
      </c>
      <c r="B99" s="29">
        <v>153</v>
      </c>
      <c r="C99" s="28" t="s">
        <v>597</v>
      </c>
      <c r="D99" s="28" t="s">
        <v>265</v>
      </c>
      <c r="E99" s="28" t="s">
        <v>343</v>
      </c>
      <c r="F99" s="28">
        <v>504203</v>
      </c>
      <c r="G99" s="28">
        <v>210021051</v>
      </c>
      <c r="H99" s="29">
        <v>3200025987</v>
      </c>
      <c r="I99" s="30">
        <v>44321</v>
      </c>
      <c r="J99" s="28">
        <v>3</v>
      </c>
      <c r="K99" s="14">
        <v>285</v>
      </c>
      <c r="L99" s="12">
        <v>0.21</v>
      </c>
      <c r="M99" s="12">
        <v>59.849999999999994</v>
      </c>
      <c r="N99" s="12">
        <v>344.85</v>
      </c>
      <c r="O99" s="30">
        <v>44326</v>
      </c>
      <c r="P99" s="84" t="s">
        <v>146</v>
      </c>
      <c r="Q99" s="28" t="s">
        <v>159</v>
      </c>
    </row>
    <row r="100" spans="1:17" ht="54" customHeight="1" x14ac:dyDescent="0.3">
      <c r="A100" s="28" t="s">
        <v>4</v>
      </c>
      <c r="B100" s="29">
        <v>154</v>
      </c>
      <c r="C100" s="28" t="s">
        <v>599</v>
      </c>
      <c r="D100" s="28" t="s">
        <v>265</v>
      </c>
      <c r="E100" s="28" t="s">
        <v>344</v>
      </c>
      <c r="F100" s="28">
        <v>503190</v>
      </c>
      <c r="G100" s="28">
        <v>210021052</v>
      </c>
      <c r="H100" s="29">
        <v>3200025988</v>
      </c>
      <c r="I100" s="30">
        <v>44321</v>
      </c>
      <c r="J100" s="28">
        <v>3</v>
      </c>
      <c r="K100" s="14">
        <v>350</v>
      </c>
      <c r="L100" s="12">
        <v>0.21</v>
      </c>
      <c r="M100" s="12">
        <v>73.5</v>
      </c>
      <c r="N100" s="12">
        <v>423.5</v>
      </c>
      <c r="O100" s="30">
        <v>44326</v>
      </c>
      <c r="P100" s="84" t="s">
        <v>334</v>
      </c>
      <c r="Q100" s="28" t="s">
        <v>335</v>
      </c>
    </row>
    <row r="101" spans="1:17" ht="54" customHeight="1" x14ac:dyDescent="0.3">
      <c r="A101" s="28" t="s">
        <v>4</v>
      </c>
      <c r="B101" s="29">
        <v>155</v>
      </c>
      <c r="C101" s="28" t="s">
        <v>548</v>
      </c>
      <c r="D101" s="28" t="s">
        <v>265</v>
      </c>
      <c r="E101" s="28" t="s">
        <v>345</v>
      </c>
      <c r="F101" s="28">
        <v>504025</v>
      </c>
      <c r="G101" s="28">
        <v>210021055</v>
      </c>
      <c r="H101" s="29">
        <v>3200025991</v>
      </c>
      <c r="I101" s="30">
        <v>44326</v>
      </c>
      <c r="J101" s="28">
        <v>3</v>
      </c>
      <c r="K101" s="14">
        <v>3448.78</v>
      </c>
      <c r="L101" s="12">
        <v>0.21</v>
      </c>
      <c r="M101" s="12">
        <v>724.24379999999996</v>
      </c>
      <c r="N101" s="12">
        <v>4173.0237999999999</v>
      </c>
      <c r="O101" s="30" t="s">
        <v>346</v>
      </c>
      <c r="P101" s="84" t="s">
        <v>302</v>
      </c>
      <c r="Q101" s="28" t="s">
        <v>303</v>
      </c>
    </row>
    <row r="102" spans="1:17" ht="54" customHeight="1" x14ac:dyDescent="0.3">
      <c r="A102" s="28" t="s">
        <v>4</v>
      </c>
      <c r="B102" s="29">
        <v>156</v>
      </c>
      <c r="C102" s="28" t="s">
        <v>549</v>
      </c>
      <c r="D102" s="28" t="s">
        <v>265</v>
      </c>
      <c r="E102" s="28" t="s">
        <v>347</v>
      </c>
      <c r="F102" s="28">
        <v>500207</v>
      </c>
      <c r="G102" s="28">
        <v>210021058</v>
      </c>
      <c r="H102" s="29">
        <v>3200025998</v>
      </c>
      <c r="I102" s="30">
        <v>44322</v>
      </c>
      <c r="J102" s="28">
        <v>3</v>
      </c>
      <c r="K102" s="14">
        <v>165.38</v>
      </c>
      <c r="L102" s="12">
        <v>0.04</v>
      </c>
      <c r="M102" s="12">
        <v>6.6151999999999997</v>
      </c>
      <c r="N102" s="12">
        <v>171.99519999999998</v>
      </c>
      <c r="O102" s="30" t="s">
        <v>348</v>
      </c>
      <c r="P102" s="84" t="s">
        <v>349</v>
      </c>
      <c r="Q102" s="28" t="s">
        <v>350</v>
      </c>
    </row>
    <row r="103" spans="1:17" ht="54" customHeight="1" x14ac:dyDescent="0.3">
      <c r="A103" s="28" t="s">
        <v>4</v>
      </c>
      <c r="B103" s="29">
        <v>165</v>
      </c>
      <c r="C103" s="28" t="s">
        <v>216</v>
      </c>
      <c r="D103" s="28" t="s">
        <v>265</v>
      </c>
      <c r="E103" s="28" t="s">
        <v>351</v>
      </c>
      <c r="F103" s="28">
        <v>500668</v>
      </c>
      <c r="G103" s="28">
        <v>210021059</v>
      </c>
      <c r="H103" s="29">
        <v>3200026066</v>
      </c>
      <c r="I103" s="30">
        <v>44326</v>
      </c>
      <c r="J103" s="28">
        <v>3</v>
      </c>
      <c r="K103" s="17">
        <v>856.2</v>
      </c>
      <c r="L103" s="12">
        <v>0.21</v>
      </c>
      <c r="M103" s="12">
        <v>179.80199999999999</v>
      </c>
      <c r="N103" s="12">
        <v>1036.002</v>
      </c>
      <c r="O103" s="30">
        <v>44349</v>
      </c>
      <c r="P103" s="84" t="s">
        <v>117</v>
      </c>
      <c r="Q103" s="28" t="s">
        <v>121</v>
      </c>
    </row>
    <row r="104" spans="1:17" ht="54" customHeight="1" x14ac:dyDescent="0.3">
      <c r="A104" s="28" t="s">
        <v>4</v>
      </c>
      <c r="B104" s="29">
        <v>166</v>
      </c>
      <c r="C104" s="28" t="s">
        <v>216</v>
      </c>
      <c r="D104" s="28" t="s">
        <v>265</v>
      </c>
      <c r="E104" s="28" t="s">
        <v>352</v>
      </c>
      <c r="F104" s="28">
        <v>500668</v>
      </c>
      <c r="G104" s="28">
        <v>210021063</v>
      </c>
      <c r="H104" s="29">
        <v>3200026067</v>
      </c>
      <c r="I104" s="30">
        <v>44326</v>
      </c>
      <c r="J104" s="28">
        <v>3</v>
      </c>
      <c r="K104" s="17">
        <v>1478.4</v>
      </c>
      <c r="L104" s="12">
        <v>0.21</v>
      </c>
      <c r="M104" s="12">
        <v>310.464</v>
      </c>
      <c r="N104" s="12">
        <v>1788.864</v>
      </c>
      <c r="O104" s="30">
        <v>44349</v>
      </c>
      <c r="P104" s="84" t="s">
        <v>117</v>
      </c>
      <c r="Q104" s="28" t="s">
        <v>121</v>
      </c>
    </row>
    <row r="105" spans="1:17" ht="54" customHeight="1" x14ac:dyDescent="0.3">
      <c r="A105" s="28" t="s">
        <v>4</v>
      </c>
      <c r="B105" s="29">
        <v>167</v>
      </c>
      <c r="C105" s="28" t="s">
        <v>550</v>
      </c>
      <c r="D105" s="28" t="s">
        <v>265</v>
      </c>
      <c r="E105" s="28" t="s">
        <v>353</v>
      </c>
      <c r="F105" s="28">
        <v>503361</v>
      </c>
      <c r="G105" s="28">
        <v>210021064</v>
      </c>
      <c r="H105" s="29">
        <v>3200025985</v>
      </c>
      <c r="I105" s="30" t="s">
        <v>354</v>
      </c>
      <c r="J105" s="28">
        <v>1</v>
      </c>
      <c r="K105" s="14">
        <v>1937.88</v>
      </c>
      <c r="L105" s="12">
        <v>0.21</v>
      </c>
      <c r="M105" s="12">
        <v>406.95480000000003</v>
      </c>
      <c r="N105" s="12">
        <v>2344.8348000000001</v>
      </c>
      <c r="O105" s="30">
        <v>44323</v>
      </c>
      <c r="P105" s="84" t="s">
        <v>79</v>
      </c>
      <c r="Q105" s="28" t="s">
        <v>99</v>
      </c>
    </row>
    <row r="106" spans="1:17" ht="54" customHeight="1" x14ac:dyDescent="0.3">
      <c r="A106" s="28" t="s">
        <v>4</v>
      </c>
      <c r="B106" s="44">
        <v>171</v>
      </c>
      <c r="C106" s="28" t="s">
        <v>551</v>
      </c>
      <c r="D106" s="28" t="s">
        <v>265</v>
      </c>
      <c r="E106" s="28" t="s">
        <v>355</v>
      </c>
      <c r="F106" s="40">
        <v>504039</v>
      </c>
      <c r="G106" s="40">
        <v>210021053</v>
      </c>
      <c r="H106" s="29">
        <v>3200025992</v>
      </c>
      <c r="I106" s="30">
        <v>44321</v>
      </c>
      <c r="J106" s="28">
        <v>3</v>
      </c>
      <c r="K106" s="14">
        <v>1731.25</v>
      </c>
      <c r="L106" s="12">
        <v>0.21</v>
      </c>
      <c r="M106" s="12">
        <v>363.5625</v>
      </c>
      <c r="N106" s="12">
        <v>2094.8125</v>
      </c>
      <c r="O106" s="30">
        <v>44336</v>
      </c>
      <c r="P106" s="84" t="s">
        <v>356</v>
      </c>
      <c r="Q106" s="28" t="s">
        <v>659</v>
      </c>
    </row>
    <row r="107" spans="1:17" ht="54" customHeight="1" x14ac:dyDescent="0.3">
      <c r="A107" s="28" t="s">
        <v>4</v>
      </c>
      <c r="B107" s="29">
        <v>172</v>
      </c>
      <c r="C107" s="28" t="s">
        <v>552</v>
      </c>
      <c r="D107" s="1" t="s">
        <v>264</v>
      </c>
      <c r="E107" s="28" t="s">
        <v>357</v>
      </c>
      <c r="F107" s="28">
        <v>504863</v>
      </c>
      <c r="G107" s="28">
        <v>210021056</v>
      </c>
      <c r="H107" s="29">
        <v>3200025994</v>
      </c>
      <c r="I107" s="30">
        <v>44322</v>
      </c>
      <c r="J107" s="28">
        <v>1</v>
      </c>
      <c r="K107" s="14">
        <v>360</v>
      </c>
      <c r="L107" s="12">
        <v>0.21</v>
      </c>
      <c r="M107" s="12">
        <v>75.599999999999994</v>
      </c>
      <c r="N107" s="12">
        <v>435.6</v>
      </c>
      <c r="O107" s="30">
        <v>44323</v>
      </c>
      <c r="P107" s="84" t="s">
        <v>358</v>
      </c>
      <c r="Q107" s="28" t="s">
        <v>660</v>
      </c>
    </row>
    <row r="108" spans="1:17" ht="54" customHeight="1" x14ac:dyDescent="0.3">
      <c r="A108" s="28" t="s">
        <v>4</v>
      </c>
      <c r="B108" s="29">
        <v>174</v>
      </c>
      <c r="C108" s="28" t="s">
        <v>691</v>
      </c>
      <c r="D108" s="28" t="s">
        <v>265</v>
      </c>
      <c r="E108" s="28" t="s">
        <v>664</v>
      </c>
      <c r="F108" s="28">
        <v>504898</v>
      </c>
      <c r="G108" s="28">
        <v>210021210</v>
      </c>
      <c r="H108" s="29">
        <v>3200026162</v>
      </c>
      <c r="I108" s="30">
        <v>44386</v>
      </c>
      <c r="J108" s="28">
        <v>1</v>
      </c>
      <c r="K108" s="17">
        <v>799.37</v>
      </c>
      <c r="L108" s="12">
        <v>0.21</v>
      </c>
      <c r="M108" s="12">
        <f t="shared" ref="M108" si="8">K108*L108</f>
        <v>167.86769999999999</v>
      </c>
      <c r="N108" s="12">
        <f t="shared" ref="N108" si="9">K108+M108</f>
        <v>967.23770000000002</v>
      </c>
      <c r="O108" s="30">
        <v>44454</v>
      </c>
      <c r="P108" s="84" t="s">
        <v>665</v>
      </c>
      <c r="Q108" s="28" t="s">
        <v>666</v>
      </c>
    </row>
    <row r="109" spans="1:17" ht="54" customHeight="1" x14ac:dyDescent="0.3">
      <c r="A109" s="28" t="s">
        <v>4</v>
      </c>
      <c r="B109" s="29">
        <v>175</v>
      </c>
      <c r="C109" s="26" t="s">
        <v>553</v>
      </c>
      <c r="D109" s="28" t="s">
        <v>265</v>
      </c>
      <c r="E109" s="28" t="s">
        <v>359</v>
      </c>
      <c r="F109" s="28">
        <v>504865</v>
      </c>
      <c r="G109" s="28">
        <v>210021057</v>
      </c>
      <c r="H109" s="29">
        <v>3200025996</v>
      </c>
      <c r="I109" s="30">
        <v>44326</v>
      </c>
      <c r="J109" s="28">
        <v>3</v>
      </c>
      <c r="K109" s="14">
        <v>9144.52</v>
      </c>
      <c r="L109" s="12">
        <v>0.21</v>
      </c>
      <c r="M109" s="12">
        <v>1920.3492000000001</v>
      </c>
      <c r="N109" s="12">
        <v>11064.869200000001</v>
      </c>
      <c r="O109" s="30">
        <v>44344</v>
      </c>
      <c r="P109" s="84" t="s">
        <v>360</v>
      </c>
      <c r="Q109" s="28" t="s">
        <v>361</v>
      </c>
    </row>
    <row r="110" spans="1:17" ht="54" customHeight="1" x14ac:dyDescent="0.3">
      <c r="A110" s="28" t="s">
        <v>4</v>
      </c>
      <c r="B110" s="29">
        <v>176</v>
      </c>
      <c r="C110" s="28" t="s">
        <v>554</v>
      </c>
      <c r="D110" s="28" t="s">
        <v>265</v>
      </c>
      <c r="E110" s="28" t="s">
        <v>362</v>
      </c>
      <c r="F110" s="28">
        <v>504704</v>
      </c>
      <c r="G110" s="28">
        <v>210021065</v>
      </c>
      <c r="H110" s="29">
        <v>3200025997</v>
      </c>
      <c r="I110" s="30">
        <v>44322</v>
      </c>
      <c r="J110" s="28">
        <v>3</v>
      </c>
      <c r="K110" s="14">
        <v>198.6</v>
      </c>
      <c r="L110" s="12">
        <v>0.21</v>
      </c>
      <c r="M110" s="12">
        <v>41.705999999999996</v>
      </c>
      <c r="N110" s="12">
        <v>240.30599999999998</v>
      </c>
      <c r="O110" s="30">
        <v>44326</v>
      </c>
      <c r="P110" s="84" t="s">
        <v>140</v>
      </c>
      <c r="Q110" s="28" t="s">
        <v>157</v>
      </c>
    </row>
    <row r="111" spans="1:17" ht="54" customHeight="1" x14ac:dyDescent="0.3">
      <c r="A111" s="28" t="s">
        <v>4</v>
      </c>
      <c r="B111" s="29">
        <v>179</v>
      </c>
      <c r="C111" s="28" t="s">
        <v>555</v>
      </c>
      <c r="D111" s="28" t="s">
        <v>265</v>
      </c>
      <c r="E111" s="28" t="s">
        <v>363</v>
      </c>
      <c r="F111" s="28">
        <v>504862</v>
      </c>
      <c r="G111" s="28">
        <v>210021073</v>
      </c>
      <c r="H111" s="29">
        <v>3200026005</v>
      </c>
      <c r="I111" s="30">
        <v>44326</v>
      </c>
      <c r="J111" s="28">
        <v>3</v>
      </c>
      <c r="K111" s="14">
        <v>30.24</v>
      </c>
      <c r="L111" s="12">
        <v>0</v>
      </c>
      <c r="M111" s="12">
        <v>0</v>
      </c>
      <c r="N111" s="12">
        <v>30.24</v>
      </c>
      <c r="O111" s="45">
        <v>44327</v>
      </c>
      <c r="P111" s="84" t="s">
        <v>378</v>
      </c>
      <c r="Q111" s="28" t="s">
        <v>364</v>
      </c>
    </row>
    <row r="112" spans="1:17" ht="54" customHeight="1" x14ac:dyDescent="0.3">
      <c r="A112" s="28" t="s">
        <v>4</v>
      </c>
      <c r="B112" s="29">
        <v>182</v>
      </c>
      <c r="C112" s="28" t="s">
        <v>556</v>
      </c>
      <c r="D112" s="28" t="s">
        <v>265</v>
      </c>
      <c r="E112" s="28" t="s">
        <v>365</v>
      </c>
      <c r="F112" s="28">
        <v>504862</v>
      </c>
      <c r="G112" s="28">
        <v>210021074</v>
      </c>
      <c r="H112" s="29">
        <v>3200026006</v>
      </c>
      <c r="I112" s="30">
        <v>44326</v>
      </c>
      <c r="J112" s="28">
        <v>3</v>
      </c>
      <c r="K112" s="14">
        <v>86.97</v>
      </c>
      <c r="L112" s="12">
        <v>0</v>
      </c>
      <c r="M112" s="12">
        <v>0</v>
      </c>
      <c r="N112" s="12">
        <v>86.97</v>
      </c>
      <c r="O112" s="30">
        <v>44325</v>
      </c>
      <c r="P112" s="84" t="s">
        <v>378</v>
      </c>
      <c r="Q112" s="28" t="s">
        <v>364</v>
      </c>
    </row>
    <row r="113" spans="1:17" ht="54" customHeight="1" x14ac:dyDescent="0.3">
      <c r="A113" s="28" t="s">
        <v>4</v>
      </c>
      <c r="B113" s="29">
        <v>184</v>
      </c>
      <c r="C113" s="28" t="s">
        <v>600</v>
      </c>
      <c r="D113" s="28" t="s">
        <v>265</v>
      </c>
      <c r="E113" s="28" t="s">
        <v>366</v>
      </c>
      <c r="F113" s="28">
        <v>501669</v>
      </c>
      <c r="G113" s="28">
        <v>210021066</v>
      </c>
      <c r="H113" s="29">
        <v>3200026009</v>
      </c>
      <c r="I113" s="30">
        <v>44328</v>
      </c>
      <c r="J113" s="28">
        <v>3</v>
      </c>
      <c r="K113" s="14">
        <v>1001.6</v>
      </c>
      <c r="L113" s="12">
        <v>0.21</v>
      </c>
      <c r="M113" s="12">
        <v>210.33599999999998</v>
      </c>
      <c r="N113" s="12">
        <v>1211.9359999999999</v>
      </c>
      <c r="O113" s="30">
        <v>44329</v>
      </c>
      <c r="P113" s="84" t="s">
        <v>367</v>
      </c>
      <c r="Q113" s="28" t="s">
        <v>368</v>
      </c>
    </row>
    <row r="114" spans="1:17" ht="54" customHeight="1" x14ac:dyDescent="0.3">
      <c r="A114" s="28" t="s">
        <v>4</v>
      </c>
      <c r="B114" s="29">
        <v>185</v>
      </c>
      <c r="C114" s="28" t="s">
        <v>601</v>
      </c>
      <c r="D114" s="28" t="s">
        <v>265</v>
      </c>
      <c r="E114" s="28" t="s">
        <v>369</v>
      </c>
      <c r="F114" s="28">
        <v>504441</v>
      </c>
      <c r="G114" s="28">
        <v>210021076</v>
      </c>
      <c r="H114" s="29">
        <v>3200026008</v>
      </c>
      <c r="I114" s="30">
        <v>44327</v>
      </c>
      <c r="J114" s="28">
        <v>1</v>
      </c>
      <c r="K114" s="14">
        <v>991.74</v>
      </c>
      <c r="L114" s="12">
        <v>0.21</v>
      </c>
      <c r="M114" s="12">
        <v>208.2654</v>
      </c>
      <c r="N114" s="12">
        <v>1200.0054</v>
      </c>
      <c r="O114" s="30" t="s">
        <v>640</v>
      </c>
      <c r="P114" s="84" t="s">
        <v>370</v>
      </c>
      <c r="Q114" s="28" t="s">
        <v>371</v>
      </c>
    </row>
    <row r="115" spans="1:17" ht="54" customHeight="1" x14ac:dyDescent="0.3">
      <c r="A115" s="28" t="s">
        <v>4</v>
      </c>
      <c r="B115" s="29">
        <v>186</v>
      </c>
      <c r="C115" s="28" t="s">
        <v>602</v>
      </c>
      <c r="D115" s="28" t="s">
        <v>265</v>
      </c>
      <c r="E115" s="28" t="s">
        <v>372</v>
      </c>
      <c r="F115" s="28">
        <v>504713</v>
      </c>
      <c r="G115" s="28">
        <v>210021077</v>
      </c>
      <c r="H115" s="29">
        <v>3200026010</v>
      </c>
      <c r="I115" s="30">
        <v>44327</v>
      </c>
      <c r="J115" s="28">
        <v>1</v>
      </c>
      <c r="K115" s="14">
        <v>600</v>
      </c>
      <c r="L115" s="12">
        <v>0.21</v>
      </c>
      <c r="M115" s="12">
        <v>126</v>
      </c>
      <c r="N115" s="12">
        <v>726</v>
      </c>
      <c r="O115" s="30" t="s">
        <v>641</v>
      </c>
      <c r="P115" s="84" t="s">
        <v>373</v>
      </c>
      <c r="Q115" s="28" t="s">
        <v>374</v>
      </c>
    </row>
    <row r="116" spans="1:17" ht="54" customHeight="1" x14ac:dyDescent="0.3">
      <c r="A116" s="28" t="s">
        <v>4</v>
      </c>
      <c r="B116" s="29">
        <v>189</v>
      </c>
      <c r="C116" s="28" t="s">
        <v>557</v>
      </c>
      <c r="D116" s="28" t="s">
        <v>265</v>
      </c>
      <c r="E116" s="28" t="s">
        <v>375</v>
      </c>
      <c r="F116" s="28">
        <v>500207</v>
      </c>
      <c r="G116" s="28">
        <v>210021067</v>
      </c>
      <c r="H116" s="29">
        <v>3200026021</v>
      </c>
      <c r="I116" s="30">
        <v>44336</v>
      </c>
      <c r="J116" s="28">
        <v>3</v>
      </c>
      <c r="K116" s="70">
        <v>6262</v>
      </c>
      <c r="L116" s="12">
        <v>0.04</v>
      </c>
      <c r="M116" s="12">
        <v>250.48</v>
      </c>
      <c r="N116" s="12">
        <v>6512.48</v>
      </c>
      <c r="O116" s="30">
        <v>44333</v>
      </c>
      <c r="P116" s="84" t="s">
        <v>349</v>
      </c>
      <c r="Q116" s="28" t="s">
        <v>350</v>
      </c>
    </row>
    <row r="117" spans="1:17" ht="54" customHeight="1" x14ac:dyDescent="0.3">
      <c r="A117" s="28" t="s">
        <v>4</v>
      </c>
      <c r="B117" s="29">
        <v>190</v>
      </c>
      <c r="C117" s="28" t="s">
        <v>557</v>
      </c>
      <c r="D117" s="28" t="s">
        <v>265</v>
      </c>
      <c r="E117" s="28" t="s">
        <v>376</v>
      </c>
      <c r="F117" s="28">
        <v>500207</v>
      </c>
      <c r="G117" s="28">
        <v>210021068</v>
      </c>
      <c r="H117" s="29">
        <v>3200026022</v>
      </c>
      <c r="I117" s="30">
        <v>44336</v>
      </c>
      <c r="J117" s="28">
        <v>3</v>
      </c>
      <c r="K117" s="14">
        <v>4315</v>
      </c>
      <c r="L117" s="12">
        <v>0.04</v>
      </c>
      <c r="M117" s="12">
        <v>172.6</v>
      </c>
      <c r="N117" s="12">
        <v>4487.6000000000004</v>
      </c>
      <c r="O117" s="30">
        <v>44333</v>
      </c>
      <c r="P117" s="84" t="s">
        <v>349</v>
      </c>
      <c r="Q117" s="28" t="s">
        <v>350</v>
      </c>
    </row>
    <row r="118" spans="1:17" ht="54" customHeight="1" x14ac:dyDescent="0.3">
      <c r="A118" s="28" t="s">
        <v>4</v>
      </c>
      <c r="B118" s="29">
        <v>191</v>
      </c>
      <c r="C118" s="28" t="s">
        <v>558</v>
      </c>
      <c r="D118" s="28" t="s">
        <v>265</v>
      </c>
      <c r="E118" s="28" t="s">
        <v>377</v>
      </c>
      <c r="F118" s="26">
        <v>504862</v>
      </c>
      <c r="G118" s="28">
        <v>210021084</v>
      </c>
      <c r="H118" s="29">
        <v>3200026017</v>
      </c>
      <c r="I118" s="30">
        <v>44329</v>
      </c>
      <c r="J118" s="28">
        <v>3</v>
      </c>
      <c r="K118" s="14">
        <v>32.11</v>
      </c>
      <c r="L118" s="12">
        <v>0</v>
      </c>
      <c r="M118" s="12">
        <v>0</v>
      </c>
      <c r="N118" s="12">
        <v>32.11</v>
      </c>
      <c r="O118" s="30">
        <v>44329</v>
      </c>
      <c r="P118" s="84" t="s">
        <v>378</v>
      </c>
      <c r="Q118" s="28" t="s">
        <v>773</v>
      </c>
    </row>
    <row r="119" spans="1:17" ht="54" customHeight="1" x14ac:dyDescent="0.3">
      <c r="A119" s="28" t="s">
        <v>4</v>
      </c>
      <c r="B119" s="29">
        <v>193</v>
      </c>
      <c r="C119" s="28" t="s">
        <v>204</v>
      </c>
      <c r="D119" s="28" t="s">
        <v>265</v>
      </c>
      <c r="E119" s="28" t="s">
        <v>379</v>
      </c>
      <c r="F119" s="28">
        <v>501380</v>
      </c>
      <c r="G119" s="28">
        <v>210021062</v>
      </c>
      <c r="H119" s="29">
        <v>3200026028</v>
      </c>
      <c r="I119" s="30">
        <v>44336</v>
      </c>
      <c r="J119" s="28">
        <v>3</v>
      </c>
      <c r="K119" s="14">
        <v>814.9</v>
      </c>
      <c r="L119" s="12">
        <v>0.21</v>
      </c>
      <c r="M119" s="12">
        <v>171.12899999999999</v>
      </c>
      <c r="N119" s="12">
        <v>986.029</v>
      </c>
      <c r="O119" s="30">
        <v>44343</v>
      </c>
      <c r="P119" s="84" t="s">
        <v>80</v>
      </c>
      <c r="Q119" s="28" t="s">
        <v>81</v>
      </c>
    </row>
    <row r="120" spans="1:17" ht="54" customHeight="1" x14ac:dyDescent="0.3">
      <c r="A120" s="28" t="s">
        <v>4</v>
      </c>
      <c r="B120" s="29">
        <v>194</v>
      </c>
      <c r="C120" s="28" t="s">
        <v>559</v>
      </c>
      <c r="D120" s="28" t="s">
        <v>265</v>
      </c>
      <c r="E120" s="28" t="s">
        <v>380</v>
      </c>
      <c r="F120" s="28">
        <v>503190</v>
      </c>
      <c r="G120" s="28">
        <v>210021071</v>
      </c>
      <c r="H120" s="29">
        <v>3200026026</v>
      </c>
      <c r="I120" s="30">
        <v>44336</v>
      </c>
      <c r="J120" s="28">
        <v>3</v>
      </c>
      <c r="K120" s="14">
        <v>2985</v>
      </c>
      <c r="L120" s="12">
        <v>0.21</v>
      </c>
      <c r="M120" s="12">
        <v>626.85</v>
      </c>
      <c r="N120" s="12">
        <v>3611.85</v>
      </c>
      <c r="O120" s="30">
        <v>44350</v>
      </c>
      <c r="P120" s="84" t="s">
        <v>334</v>
      </c>
      <c r="Q120" s="40" t="s">
        <v>335</v>
      </c>
    </row>
    <row r="121" spans="1:17" ht="54" customHeight="1" x14ac:dyDescent="0.3">
      <c r="A121" s="28" t="s">
        <v>4</v>
      </c>
      <c r="B121" s="29">
        <v>195</v>
      </c>
      <c r="C121" s="28" t="s">
        <v>560</v>
      </c>
      <c r="D121" s="28" t="s">
        <v>265</v>
      </c>
      <c r="E121" s="28" t="s">
        <v>381</v>
      </c>
      <c r="F121" s="28">
        <v>500840</v>
      </c>
      <c r="G121" s="28">
        <v>210021072</v>
      </c>
      <c r="H121" s="29">
        <v>3200026029</v>
      </c>
      <c r="I121" s="30">
        <v>44336</v>
      </c>
      <c r="J121" s="28">
        <v>3</v>
      </c>
      <c r="K121" s="14">
        <v>5266.8</v>
      </c>
      <c r="L121" s="12">
        <v>0.21</v>
      </c>
      <c r="M121" s="12">
        <v>1106.028</v>
      </c>
      <c r="N121" s="12">
        <v>6372.8280000000004</v>
      </c>
      <c r="O121" s="30">
        <v>44362</v>
      </c>
      <c r="P121" s="84" t="s">
        <v>382</v>
      </c>
      <c r="Q121" s="28" t="s">
        <v>383</v>
      </c>
    </row>
    <row r="122" spans="1:17" ht="54" customHeight="1" x14ac:dyDescent="0.3">
      <c r="A122" s="28" t="s">
        <v>4</v>
      </c>
      <c r="B122" s="29">
        <v>196</v>
      </c>
      <c r="C122" s="28" t="s">
        <v>561</v>
      </c>
      <c r="D122" s="28" t="s">
        <v>265</v>
      </c>
      <c r="E122" s="28" t="s">
        <v>384</v>
      </c>
      <c r="F122" s="28">
        <v>503713</v>
      </c>
      <c r="G122" s="28">
        <v>210021079</v>
      </c>
      <c r="H122" s="29">
        <v>3200026030</v>
      </c>
      <c r="I122" s="30">
        <v>44336</v>
      </c>
      <c r="J122" s="28">
        <v>1</v>
      </c>
      <c r="K122" s="14">
        <v>330.92</v>
      </c>
      <c r="L122" s="12">
        <v>0.21</v>
      </c>
      <c r="M122" s="12">
        <v>69.493200000000002</v>
      </c>
      <c r="N122" s="12">
        <v>400.41320000000002</v>
      </c>
      <c r="O122" s="30">
        <v>44348</v>
      </c>
      <c r="P122" s="84" t="s">
        <v>385</v>
      </c>
      <c r="Q122" s="28" t="s">
        <v>107</v>
      </c>
    </row>
    <row r="123" spans="1:17" ht="45.6" customHeight="1" x14ac:dyDescent="0.3">
      <c r="A123" s="28" t="s">
        <v>4</v>
      </c>
      <c r="B123" s="29">
        <v>197</v>
      </c>
      <c r="C123" s="28" t="s">
        <v>562</v>
      </c>
      <c r="D123" s="28" t="s">
        <v>265</v>
      </c>
      <c r="E123" s="28" t="s">
        <v>386</v>
      </c>
      <c r="F123" s="28">
        <v>504799</v>
      </c>
      <c r="G123" s="28">
        <v>210021080</v>
      </c>
      <c r="H123" s="29">
        <v>3200026027</v>
      </c>
      <c r="I123" s="30">
        <v>44336</v>
      </c>
      <c r="J123" s="28">
        <v>3</v>
      </c>
      <c r="K123" s="14">
        <v>253.5</v>
      </c>
      <c r="L123" s="12">
        <v>0.21</v>
      </c>
      <c r="M123" s="12">
        <v>53.234999999999999</v>
      </c>
      <c r="N123" s="12">
        <v>306.73500000000001</v>
      </c>
      <c r="O123" s="30">
        <v>44356</v>
      </c>
      <c r="P123" s="84" t="s">
        <v>148</v>
      </c>
      <c r="Q123" s="28" t="s">
        <v>161</v>
      </c>
    </row>
    <row r="124" spans="1:17" ht="54" customHeight="1" x14ac:dyDescent="0.3">
      <c r="A124" s="28" t="s">
        <v>4</v>
      </c>
      <c r="B124" s="29">
        <v>198</v>
      </c>
      <c r="C124" s="28" t="s">
        <v>550</v>
      </c>
      <c r="D124" s="28" t="s">
        <v>265</v>
      </c>
      <c r="E124" s="28" t="s">
        <v>387</v>
      </c>
      <c r="F124" s="28">
        <v>503361</v>
      </c>
      <c r="G124" s="28">
        <v>210021081</v>
      </c>
      <c r="H124" s="29">
        <v>3200026031</v>
      </c>
      <c r="I124" s="30">
        <v>44336</v>
      </c>
      <c r="J124" s="28">
        <v>3</v>
      </c>
      <c r="K124" s="14">
        <v>54.89</v>
      </c>
      <c r="L124" s="12">
        <v>0.21</v>
      </c>
      <c r="M124" s="12">
        <v>11.526899999999999</v>
      </c>
      <c r="N124" s="12">
        <v>66.416899999999998</v>
      </c>
      <c r="O124" s="30">
        <v>44343</v>
      </c>
      <c r="P124" s="84" t="s">
        <v>79</v>
      </c>
      <c r="Q124" s="28" t="s">
        <v>99</v>
      </c>
    </row>
    <row r="125" spans="1:17" ht="54" customHeight="1" x14ac:dyDescent="0.3">
      <c r="A125" s="28" t="s">
        <v>4</v>
      </c>
      <c r="B125" s="29">
        <v>199</v>
      </c>
      <c r="C125" s="28" t="s">
        <v>563</v>
      </c>
      <c r="D125" s="28" t="s">
        <v>265</v>
      </c>
      <c r="E125" s="28" t="s">
        <v>388</v>
      </c>
      <c r="F125" s="28">
        <v>504243</v>
      </c>
      <c r="G125" s="28">
        <v>210021083</v>
      </c>
      <c r="H125" s="29">
        <v>3200026037</v>
      </c>
      <c r="I125" s="30">
        <v>44336</v>
      </c>
      <c r="J125" s="28">
        <v>3</v>
      </c>
      <c r="K125" s="14">
        <v>11529.1</v>
      </c>
      <c r="L125" s="12">
        <v>0.21</v>
      </c>
      <c r="M125" s="12">
        <v>2421.11</v>
      </c>
      <c r="N125" s="12">
        <v>13950.21</v>
      </c>
      <c r="O125" s="30">
        <v>44356</v>
      </c>
      <c r="P125" s="84" t="s">
        <v>389</v>
      </c>
      <c r="Q125" s="28" t="s">
        <v>390</v>
      </c>
    </row>
    <row r="126" spans="1:17" ht="54" customHeight="1" x14ac:dyDescent="0.3">
      <c r="A126" s="28" t="s">
        <v>4</v>
      </c>
      <c r="B126" s="29">
        <v>200</v>
      </c>
      <c r="C126" s="28" t="s">
        <v>564</v>
      </c>
      <c r="D126" s="1" t="s">
        <v>264</v>
      </c>
      <c r="E126" s="28" t="s">
        <v>391</v>
      </c>
      <c r="F126" s="28">
        <v>504752</v>
      </c>
      <c r="G126" s="28">
        <v>210021086</v>
      </c>
      <c r="H126" s="29">
        <v>3200026035</v>
      </c>
      <c r="I126" s="30">
        <v>44336</v>
      </c>
      <c r="J126" s="28">
        <v>1</v>
      </c>
      <c r="K126" s="14">
        <v>596.99</v>
      </c>
      <c r="L126" s="12">
        <v>0</v>
      </c>
      <c r="M126" s="12">
        <v>0</v>
      </c>
      <c r="N126" s="12">
        <v>596.99</v>
      </c>
      <c r="O126" s="30" t="s">
        <v>392</v>
      </c>
      <c r="P126" s="84" t="s">
        <v>667</v>
      </c>
      <c r="Q126" s="28" t="s">
        <v>393</v>
      </c>
    </row>
    <row r="127" spans="1:17" ht="54" customHeight="1" x14ac:dyDescent="0.3">
      <c r="A127" s="28" t="s">
        <v>4</v>
      </c>
      <c r="B127" s="29">
        <v>201</v>
      </c>
      <c r="C127" s="28" t="s">
        <v>565</v>
      </c>
      <c r="D127" s="1" t="s">
        <v>264</v>
      </c>
      <c r="E127" s="28" t="s">
        <v>394</v>
      </c>
      <c r="F127" s="28">
        <v>504441</v>
      </c>
      <c r="G127" s="28">
        <v>210021087</v>
      </c>
      <c r="H127" s="29">
        <v>3200026033</v>
      </c>
      <c r="I127" s="30">
        <v>44336</v>
      </c>
      <c r="J127" s="28">
        <v>1</v>
      </c>
      <c r="K127" s="14">
        <v>6494.26</v>
      </c>
      <c r="L127" s="12">
        <v>0.21</v>
      </c>
      <c r="M127" s="12">
        <f t="shared" ref="M127" si="10">K127*L127</f>
        <v>1363.7945999999999</v>
      </c>
      <c r="N127" s="12">
        <f t="shared" ref="N127" si="11">K127+M127</f>
        <v>7858.0546000000004</v>
      </c>
      <c r="O127" s="30">
        <v>44454</v>
      </c>
      <c r="P127" s="84" t="s">
        <v>370</v>
      </c>
      <c r="Q127" s="28" t="s">
        <v>371</v>
      </c>
    </row>
    <row r="128" spans="1:17" ht="54" customHeight="1" x14ac:dyDescent="0.3">
      <c r="A128" s="28" t="s">
        <v>4</v>
      </c>
      <c r="B128" s="29">
        <v>202</v>
      </c>
      <c r="C128" s="28" t="s">
        <v>603</v>
      </c>
      <c r="D128" s="1" t="s">
        <v>264</v>
      </c>
      <c r="E128" s="28" t="s">
        <v>395</v>
      </c>
      <c r="F128" s="28">
        <v>504812</v>
      </c>
      <c r="G128" s="28">
        <v>210021088</v>
      </c>
      <c r="H128" s="29">
        <v>3200026032</v>
      </c>
      <c r="I128" s="30">
        <v>44336</v>
      </c>
      <c r="J128" s="28">
        <v>3</v>
      </c>
      <c r="K128" s="14">
        <v>935</v>
      </c>
      <c r="L128" s="12">
        <v>0.21</v>
      </c>
      <c r="M128" s="12">
        <v>196.35</v>
      </c>
      <c r="N128" s="12">
        <v>1131.3499999999999</v>
      </c>
      <c r="O128" s="30">
        <v>44338</v>
      </c>
      <c r="P128" s="84" t="s">
        <v>119</v>
      </c>
      <c r="Q128" s="28" t="s">
        <v>120</v>
      </c>
    </row>
    <row r="129" spans="1:17" ht="54" customHeight="1" x14ac:dyDescent="0.3">
      <c r="A129" s="28" t="s">
        <v>4</v>
      </c>
      <c r="B129" s="29">
        <v>203</v>
      </c>
      <c r="C129" s="28" t="s">
        <v>604</v>
      </c>
      <c r="D129" s="28" t="s">
        <v>265</v>
      </c>
      <c r="E129" s="28" t="s">
        <v>396</v>
      </c>
      <c r="F129" s="28">
        <v>500046</v>
      </c>
      <c r="G129" s="28">
        <v>210021090</v>
      </c>
      <c r="H129" s="29">
        <v>3200026025</v>
      </c>
      <c r="I129" s="30">
        <v>44336</v>
      </c>
      <c r="J129" s="28">
        <v>3</v>
      </c>
      <c r="K129" s="14">
        <v>1655.5</v>
      </c>
      <c r="L129" s="12">
        <v>0.21</v>
      </c>
      <c r="M129" s="12">
        <v>347.65499999999997</v>
      </c>
      <c r="N129" s="12">
        <v>2003.155</v>
      </c>
      <c r="O129" s="30">
        <v>44358</v>
      </c>
      <c r="P129" s="84" t="s">
        <v>397</v>
      </c>
      <c r="Q129" s="28" t="s">
        <v>398</v>
      </c>
    </row>
    <row r="130" spans="1:17" ht="54" customHeight="1" x14ac:dyDescent="0.3">
      <c r="A130" s="28" t="s">
        <v>4</v>
      </c>
      <c r="B130" s="29">
        <v>205</v>
      </c>
      <c r="C130" s="28" t="s">
        <v>566</v>
      </c>
      <c r="D130" s="28" t="s">
        <v>265</v>
      </c>
      <c r="E130" s="28" t="s">
        <v>399</v>
      </c>
      <c r="F130" s="28">
        <v>504862</v>
      </c>
      <c r="G130" s="28">
        <v>210021094</v>
      </c>
      <c r="H130" s="29">
        <v>3200026036</v>
      </c>
      <c r="I130" s="30">
        <v>44336</v>
      </c>
      <c r="J130" s="28">
        <v>1</v>
      </c>
      <c r="K130" s="14">
        <v>16.510000000000002</v>
      </c>
      <c r="L130" s="12">
        <v>0</v>
      </c>
      <c r="M130" s="12">
        <v>0</v>
      </c>
      <c r="N130" s="12">
        <v>16.510000000000002</v>
      </c>
      <c r="O130" s="30">
        <v>44337</v>
      </c>
      <c r="P130" s="84" t="s">
        <v>378</v>
      </c>
      <c r="Q130" s="28" t="s">
        <v>773</v>
      </c>
    </row>
    <row r="131" spans="1:17" ht="54" customHeight="1" x14ac:dyDescent="0.3">
      <c r="A131" s="28" t="s">
        <v>4</v>
      </c>
      <c r="B131" s="29">
        <v>207</v>
      </c>
      <c r="C131" s="28" t="s">
        <v>605</v>
      </c>
      <c r="D131" s="1" t="s">
        <v>264</v>
      </c>
      <c r="E131" s="28" t="s">
        <v>400</v>
      </c>
      <c r="F131" s="28">
        <v>504869</v>
      </c>
      <c r="G131" s="26">
        <v>210021102</v>
      </c>
      <c r="H131" s="3">
        <v>3200026041</v>
      </c>
      <c r="I131" s="47">
        <v>44343</v>
      </c>
      <c r="J131" s="1">
        <v>1</v>
      </c>
      <c r="K131" s="17">
        <v>250</v>
      </c>
      <c r="L131" s="48">
        <v>0.21</v>
      </c>
      <c r="M131" s="48">
        <v>52.5</v>
      </c>
      <c r="N131" s="48">
        <v>302.5</v>
      </c>
      <c r="O131" s="47" t="s">
        <v>642</v>
      </c>
      <c r="P131" s="84" t="s">
        <v>401</v>
      </c>
      <c r="Q131" s="1" t="s">
        <v>402</v>
      </c>
    </row>
    <row r="132" spans="1:17" ht="54" customHeight="1" x14ac:dyDescent="0.3">
      <c r="A132" s="28" t="s">
        <v>4</v>
      </c>
      <c r="B132" s="29">
        <v>208</v>
      </c>
      <c r="C132" s="28" t="s">
        <v>606</v>
      </c>
      <c r="D132" s="28" t="s">
        <v>265</v>
      </c>
      <c r="E132" s="28" t="s">
        <v>403</v>
      </c>
      <c r="F132" s="28">
        <v>500207</v>
      </c>
      <c r="G132" s="28">
        <v>210021091</v>
      </c>
      <c r="H132" s="3">
        <v>3200026047</v>
      </c>
      <c r="I132" s="47">
        <v>44342</v>
      </c>
      <c r="J132" s="1">
        <v>1</v>
      </c>
      <c r="K132" s="17">
        <v>236.87</v>
      </c>
      <c r="L132" s="48">
        <v>0.04</v>
      </c>
      <c r="M132" s="48">
        <v>13.13</v>
      </c>
      <c r="N132" s="48">
        <v>250</v>
      </c>
      <c r="O132" s="47">
        <v>44348</v>
      </c>
      <c r="P132" s="84" t="s">
        <v>349</v>
      </c>
      <c r="Q132" s="1" t="s">
        <v>350</v>
      </c>
    </row>
    <row r="133" spans="1:17" ht="54" customHeight="1" x14ac:dyDescent="0.3">
      <c r="A133" s="28" t="s">
        <v>4</v>
      </c>
      <c r="B133" s="29">
        <v>209</v>
      </c>
      <c r="C133" s="28" t="s">
        <v>607</v>
      </c>
      <c r="D133" s="28" t="s">
        <v>265</v>
      </c>
      <c r="E133" s="28" t="s">
        <v>404</v>
      </c>
      <c r="F133" s="28">
        <v>500632</v>
      </c>
      <c r="G133" s="28">
        <v>210021085</v>
      </c>
      <c r="H133" s="3">
        <v>3200026048</v>
      </c>
      <c r="I133" s="47">
        <v>44342</v>
      </c>
      <c r="J133" s="1">
        <v>1</v>
      </c>
      <c r="K133" s="17">
        <v>1290</v>
      </c>
      <c r="L133" s="48">
        <v>0.21</v>
      </c>
      <c r="M133" s="48">
        <v>270.89999999999998</v>
      </c>
      <c r="N133" s="48">
        <v>1560.9</v>
      </c>
      <c r="O133" s="47">
        <v>44348</v>
      </c>
      <c r="P133" s="28" t="s">
        <v>405</v>
      </c>
      <c r="Q133" s="1" t="s">
        <v>406</v>
      </c>
    </row>
    <row r="134" spans="1:17" ht="54" customHeight="1" x14ac:dyDescent="0.3">
      <c r="A134" s="28" t="s">
        <v>4</v>
      </c>
      <c r="B134" s="29">
        <v>210</v>
      </c>
      <c r="C134" s="28" t="s">
        <v>608</v>
      </c>
      <c r="D134" s="28" t="s">
        <v>265</v>
      </c>
      <c r="E134" s="28" t="s">
        <v>407</v>
      </c>
      <c r="F134" s="28">
        <v>504073</v>
      </c>
      <c r="G134" s="28">
        <v>210021103</v>
      </c>
      <c r="H134" s="3">
        <v>3200026045</v>
      </c>
      <c r="I134" s="47">
        <v>44342</v>
      </c>
      <c r="J134" s="1">
        <v>1</v>
      </c>
      <c r="K134" s="17">
        <v>450</v>
      </c>
      <c r="L134" s="48">
        <v>0.21</v>
      </c>
      <c r="M134" s="48">
        <v>94.5</v>
      </c>
      <c r="N134" s="48">
        <v>544.5</v>
      </c>
      <c r="O134" s="47" t="s">
        <v>643</v>
      </c>
      <c r="P134" s="28" t="s">
        <v>408</v>
      </c>
      <c r="Q134" s="1" t="s">
        <v>409</v>
      </c>
    </row>
    <row r="135" spans="1:17" ht="54" customHeight="1" x14ac:dyDescent="0.3">
      <c r="A135" s="28" t="s">
        <v>4</v>
      </c>
      <c r="B135" s="29">
        <v>211</v>
      </c>
      <c r="C135" s="28" t="s">
        <v>609</v>
      </c>
      <c r="D135" s="28" t="s">
        <v>265</v>
      </c>
      <c r="E135" s="28" t="s">
        <v>410</v>
      </c>
      <c r="F135" s="28">
        <v>504202</v>
      </c>
      <c r="G135" s="28">
        <v>210021106</v>
      </c>
      <c r="H135" s="3">
        <v>3200026046</v>
      </c>
      <c r="I135" s="47">
        <v>44342</v>
      </c>
      <c r="J135" s="1">
        <v>3</v>
      </c>
      <c r="K135" s="17">
        <v>2981</v>
      </c>
      <c r="L135" s="48">
        <v>0.21</v>
      </c>
      <c r="M135" s="48">
        <v>626.01</v>
      </c>
      <c r="N135" s="48">
        <v>3607.01</v>
      </c>
      <c r="O135" s="47">
        <v>44370</v>
      </c>
      <c r="P135" s="28" t="s">
        <v>411</v>
      </c>
      <c r="Q135" s="1" t="s">
        <v>412</v>
      </c>
    </row>
    <row r="136" spans="1:17" ht="54" customHeight="1" x14ac:dyDescent="0.3">
      <c r="A136" s="28" t="s">
        <v>4</v>
      </c>
      <c r="B136" s="29">
        <v>212</v>
      </c>
      <c r="C136" s="28" t="s">
        <v>205</v>
      </c>
      <c r="D136" s="28" t="s">
        <v>265</v>
      </c>
      <c r="E136" s="28" t="s">
        <v>413</v>
      </c>
      <c r="F136" s="28">
        <v>504789</v>
      </c>
      <c r="G136" s="28">
        <v>210021101</v>
      </c>
      <c r="H136" s="49">
        <v>3200026044</v>
      </c>
      <c r="I136" s="47">
        <v>44342</v>
      </c>
      <c r="J136" s="1">
        <v>1</v>
      </c>
      <c r="K136" s="17">
        <v>35.909999999999997</v>
      </c>
      <c r="L136" s="48">
        <v>0.21</v>
      </c>
      <c r="M136" s="48">
        <v>7.5410999999999992</v>
      </c>
      <c r="N136" s="48">
        <v>43.451099999999997</v>
      </c>
      <c r="O136" s="47">
        <v>44349</v>
      </c>
      <c r="P136" s="28" t="s">
        <v>668</v>
      </c>
      <c r="Q136" s="1" t="s">
        <v>98</v>
      </c>
    </row>
    <row r="137" spans="1:17" ht="54" customHeight="1" x14ac:dyDescent="0.3">
      <c r="A137" s="28" t="s">
        <v>4</v>
      </c>
      <c r="B137" s="29">
        <v>213</v>
      </c>
      <c r="C137" s="28" t="s">
        <v>610</v>
      </c>
      <c r="D137" s="28" t="s">
        <v>265</v>
      </c>
      <c r="E137" s="28" t="s">
        <v>414</v>
      </c>
      <c r="F137" s="28">
        <v>504715</v>
      </c>
      <c r="G137" s="28">
        <v>210021104</v>
      </c>
      <c r="H137" s="3">
        <v>3200026043</v>
      </c>
      <c r="I137" s="47">
        <v>44342</v>
      </c>
      <c r="J137" s="1">
        <v>1</v>
      </c>
      <c r="K137" s="17">
        <v>900</v>
      </c>
      <c r="L137" s="48">
        <v>0</v>
      </c>
      <c r="M137" s="48">
        <v>0</v>
      </c>
      <c r="N137" s="48">
        <v>900</v>
      </c>
      <c r="O137" s="47" t="s">
        <v>637</v>
      </c>
      <c r="P137" s="28" t="s">
        <v>415</v>
      </c>
      <c r="Q137" s="1" t="s">
        <v>416</v>
      </c>
    </row>
    <row r="138" spans="1:17" ht="54" customHeight="1" x14ac:dyDescent="0.3">
      <c r="A138" s="28" t="s">
        <v>4</v>
      </c>
      <c r="B138" s="29">
        <v>214</v>
      </c>
      <c r="C138" s="28" t="s">
        <v>567</v>
      </c>
      <c r="D138" s="28" t="s">
        <v>265</v>
      </c>
      <c r="E138" s="28" t="s">
        <v>417</v>
      </c>
      <c r="F138" s="28">
        <v>504717</v>
      </c>
      <c r="G138" s="28">
        <v>210021105</v>
      </c>
      <c r="H138" s="3">
        <v>3200026051</v>
      </c>
      <c r="I138" s="47">
        <v>44343</v>
      </c>
      <c r="J138" s="1">
        <v>1</v>
      </c>
      <c r="K138" s="17">
        <v>3167.13</v>
      </c>
      <c r="L138" s="48">
        <v>0.21</v>
      </c>
      <c r="M138" s="48">
        <v>665.09730000000002</v>
      </c>
      <c r="N138" s="48">
        <v>3832.2273</v>
      </c>
      <c r="O138" s="47" t="s">
        <v>669</v>
      </c>
      <c r="P138" s="28" t="s">
        <v>418</v>
      </c>
      <c r="Q138" s="1" t="s">
        <v>419</v>
      </c>
    </row>
    <row r="139" spans="1:17" ht="54" customHeight="1" x14ac:dyDescent="0.3">
      <c r="A139" s="28" t="s">
        <v>4</v>
      </c>
      <c r="B139" s="29">
        <v>215</v>
      </c>
      <c r="C139" s="28" t="s">
        <v>611</v>
      </c>
      <c r="D139" s="1" t="s">
        <v>264</v>
      </c>
      <c r="E139" s="28" t="s">
        <v>420</v>
      </c>
      <c r="F139" s="28">
        <v>500976</v>
      </c>
      <c r="G139" s="28">
        <v>210021109</v>
      </c>
      <c r="H139" s="3">
        <v>3200026050</v>
      </c>
      <c r="I139" s="47">
        <v>44342</v>
      </c>
      <c r="J139" s="1">
        <v>1</v>
      </c>
      <c r="K139" s="17">
        <v>1432.79</v>
      </c>
      <c r="L139" s="48">
        <v>0.21</v>
      </c>
      <c r="M139" s="48">
        <v>300.89</v>
      </c>
      <c r="N139" s="48">
        <v>1733.68</v>
      </c>
      <c r="O139" s="47">
        <v>44378</v>
      </c>
      <c r="P139" s="28" t="s">
        <v>421</v>
      </c>
      <c r="Q139" s="1" t="s">
        <v>422</v>
      </c>
    </row>
    <row r="140" spans="1:17" ht="54" customHeight="1" x14ac:dyDescent="0.3">
      <c r="A140" s="28" t="s">
        <v>4</v>
      </c>
      <c r="B140" s="29">
        <v>216</v>
      </c>
      <c r="C140" s="28" t="s">
        <v>568</v>
      </c>
      <c r="D140" s="28" t="s">
        <v>265</v>
      </c>
      <c r="E140" s="28" t="s">
        <v>423</v>
      </c>
      <c r="F140" s="28">
        <v>504025</v>
      </c>
      <c r="G140" s="28">
        <v>210021115</v>
      </c>
      <c r="H140" s="3">
        <v>3200026049</v>
      </c>
      <c r="I140" s="47">
        <v>44342</v>
      </c>
      <c r="J140" s="1">
        <v>1</v>
      </c>
      <c r="K140" s="17">
        <v>1058.53</v>
      </c>
      <c r="L140" s="48">
        <v>0.21</v>
      </c>
      <c r="M140" s="48">
        <v>222.29129999999998</v>
      </c>
      <c r="N140" s="48">
        <v>1280.8213000000001</v>
      </c>
      <c r="O140" s="47">
        <v>44343</v>
      </c>
      <c r="P140" s="28" t="s">
        <v>302</v>
      </c>
      <c r="Q140" s="1" t="s">
        <v>303</v>
      </c>
    </row>
    <row r="141" spans="1:17" ht="54" customHeight="1" x14ac:dyDescent="0.3">
      <c r="A141" s="28" t="s">
        <v>4</v>
      </c>
      <c r="B141" s="29">
        <v>217</v>
      </c>
      <c r="C141" s="28" t="s">
        <v>569</v>
      </c>
      <c r="D141" s="1" t="s">
        <v>264</v>
      </c>
      <c r="E141" s="28" t="s">
        <v>424</v>
      </c>
      <c r="F141" s="28">
        <v>501782</v>
      </c>
      <c r="G141" s="28">
        <v>210021112</v>
      </c>
      <c r="H141" s="3">
        <v>3200026052</v>
      </c>
      <c r="I141" s="47">
        <v>44343</v>
      </c>
      <c r="J141" s="1">
        <v>4</v>
      </c>
      <c r="K141" s="17">
        <v>4605</v>
      </c>
      <c r="L141" s="48">
        <v>0.21</v>
      </c>
      <c r="M141" s="48">
        <v>967.05</v>
      </c>
      <c r="N141" s="48">
        <v>5572.05</v>
      </c>
      <c r="O141" s="47" t="s">
        <v>670</v>
      </c>
      <c r="P141" s="28" t="s">
        <v>425</v>
      </c>
      <c r="Q141" s="1" t="s">
        <v>426</v>
      </c>
    </row>
    <row r="142" spans="1:17" ht="54" customHeight="1" x14ac:dyDescent="0.3">
      <c r="A142" s="28" t="s">
        <v>4</v>
      </c>
      <c r="B142" s="29">
        <v>218</v>
      </c>
      <c r="C142" s="28" t="s">
        <v>570</v>
      </c>
      <c r="D142" s="28" t="s">
        <v>265</v>
      </c>
      <c r="E142" s="28" t="s">
        <v>427</v>
      </c>
      <c r="F142" s="28">
        <v>504704</v>
      </c>
      <c r="G142" s="28">
        <v>210021092</v>
      </c>
      <c r="H142" s="3">
        <v>3200026055</v>
      </c>
      <c r="I142" s="47">
        <v>44348</v>
      </c>
      <c r="J142" s="1">
        <v>3</v>
      </c>
      <c r="K142" s="17">
        <v>565.79999999999995</v>
      </c>
      <c r="L142" s="48">
        <v>0.21</v>
      </c>
      <c r="M142" s="48">
        <v>118.81799999999998</v>
      </c>
      <c r="N142" s="48">
        <v>684.61799999999994</v>
      </c>
      <c r="O142" s="47">
        <v>44350</v>
      </c>
      <c r="P142" s="28" t="s">
        <v>140</v>
      </c>
      <c r="Q142" s="50" t="s">
        <v>157</v>
      </c>
    </row>
    <row r="143" spans="1:17" ht="54" customHeight="1" x14ac:dyDescent="0.3">
      <c r="A143" s="28" t="s">
        <v>4</v>
      </c>
      <c r="B143" s="29">
        <v>219</v>
      </c>
      <c r="C143" s="28" t="s">
        <v>571</v>
      </c>
      <c r="D143" s="28" t="s">
        <v>265</v>
      </c>
      <c r="E143" s="28" t="s">
        <v>428</v>
      </c>
      <c r="F143" s="28">
        <v>504663</v>
      </c>
      <c r="G143" s="28">
        <v>210021093</v>
      </c>
      <c r="H143" s="3">
        <v>3200026056</v>
      </c>
      <c r="I143" s="47">
        <v>44348</v>
      </c>
      <c r="J143" s="1">
        <v>3</v>
      </c>
      <c r="K143" s="17">
        <v>411.31</v>
      </c>
      <c r="L143" s="48">
        <v>0.21</v>
      </c>
      <c r="M143" s="48">
        <v>86.375100000000003</v>
      </c>
      <c r="N143" s="48">
        <v>497.68510000000003</v>
      </c>
      <c r="O143" s="47">
        <v>44354</v>
      </c>
      <c r="P143" s="28" t="s">
        <v>429</v>
      </c>
      <c r="Q143" s="1" t="s">
        <v>661</v>
      </c>
    </row>
    <row r="144" spans="1:17" ht="54" customHeight="1" x14ac:dyDescent="0.3">
      <c r="A144" s="28" t="s">
        <v>4</v>
      </c>
      <c r="B144" s="29">
        <v>220</v>
      </c>
      <c r="C144" s="28" t="s">
        <v>572</v>
      </c>
      <c r="D144" s="28" t="s">
        <v>265</v>
      </c>
      <c r="E144" s="28" t="s">
        <v>430</v>
      </c>
      <c r="F144" s="28">
        <v>504203</v>
      </c>
      <c r="G144" s="28">
        <v>210021095</v>
      </c>
      <c r="H144" s="1">
        <v>3200026057</v>
      </c>
      <c r="I144" s="47">
        <v>44348</v>
      </c>
      <c r="J144" s="1">
        <v>3</v>
      </c>
      <c r="K144" s="17">
        <v>203.56</v>
      </c>
      <c r="L144" s="48">
        <v>0.21</v>
      </c>
      <c r="M144" s="48">
        <v>42.747599999999998</v>
      </c>
      <c r="N144" s="48">
        <v>246.30760000000001</v>
      </c>
      <c r="O144" s="47">
        <v>44354</v>
      </c>
      <c r="P144" s="28" t="s">
        <v>146</v>
      </c>
      <c r="Q144" s="1" t="s">
        <v>159</v>
      </c>
    </row>
    <row r="145" spans="1:17" ht="54" customHeight="1" x14ac:dyDescent="0.3">
      <c r="A145" s="28" t="s">
        <v>4</v>
      </c>
      <c r="B145" s="29">
        <v>221</v>
      </c>
      <c r="C145" s="28" t="s">
        <v>573</v>
      </c>
      <c r="D145" s="1" t="s">
        <v>264</v>
      </c>
      <c r="E145" s="28" t="s">
        <v>431</v>
      </c>
      <c r="F145" s="28">
        <v>504645</v>
      </c>
      <c r="G145" s="28">
        <v>210021097</v>
      </c>
      <c r="H145" s="3">
        <v>3200026058</v>
      </c>
      <c r="I145" s="47">
        <v>44348</v>
      </c>
      <c r="J145" s="1">
        <v>1</v>
      </c>
      <c r="K145" s="17">
        <v>1440</v>
      </c>
      <c r="L145" s="48">
        <v>0.21</v>
      </c>
      <c r="M145" s="48">
        <v>302.39999999999998</v>
      </c>
      <c r="N145" s="48">
        <v>1742.4</v>
      </c>
      <c r="O145" s="47" t="s">
        <v>432</v>
      </c>
      <c r="P145" s="28" t="s">
        <v>433</v>
      </c>
      <c r="Q145" s="1" t="s">
        <v>434</v>
      </c>
    </row>
    <row r="146" spans="1:17" ht="54" customHeight="1" x14ac:dyDescent="0.3">
      <c r="A146" s="28" t="s">
        <v>4</v>
      </c>
      <c r="B146" s="29">
        <v>222</v>
      </c>
      <c r="C146" s="28" t="s">
        <v>234</v>
      </c>
      <c r="D146" s="28" t="s">
        <v>265</v>
      </c>
      <c r="E146" s="28" t="s">
        <v>435</v>
      </c>
      <c r="F146" s="28">
        <v>500722</v>
      </c>
      <c r="G146" s="28">
        <v>210021100</v>
      </c>
      <c r="H146" s="3">
        <v>3200026059</v>
      </c>
      <c r="I146" s="47">
        <v>44348</v>
      </c>
      <c r="J146" s="1">
        <v>3</v>
      </c>
      <c r="K146" s="17">
        <v>67.63</v>
      </c>
      <c r="L146" s="48">
        <v>0.21</v>
      </c>
      <c r="M146" s="48">
        <v>14.202299999999999</v>
      </c>
      <c r="N146" s="48">
        <v>81.832299999999989</v>
      </c>
      <c r="O146" s="47">
        <v>44348</v>
      </c>
      <c r="P146" s="28" t="s">
        <v>141</v>
      </c>
      <c r="Q146" s="1" t="s">
        <v>158</v>
      </c>
    </row>
    <row r="147" spans="1:17" ht="62.4" customHeight="1" x14ac:dyDescent="0.3">
      <c r="A147" s="28" t="s">
        <v>4</v>
      </c>
      <c r="B147" s="29">
        <v>223</v>
      </c>
      <c r="C147" s="28" t="s">
        <v>574</v>
      </c>
      <c r="D147" s="28" t="s">
        <v>265</v>
      </c>
      <c r="E147" s="28" t="s">
        <v>436</v>
      </c>
      <c r="F147" s="28">
        <v>504039</v>
      </c>
      <c r="G147" s="28">
        <v>210021108</v>
      </c>
      <c r="H147" s="3">
        <v>3200026060</v>
      </c>
      <c r="I147" s="47">
        <v>44348</v>
      </c>
      <c r="J147" s="1">
        <v>3</v>
      </c>
      <c r="K147" s="17">
        <v>935</v>
      </c>
      <c r="L147" s="48">
        <v>0.21</v>
      </c>
      <c r="M147" s="48">
        <v>196.35</v>
      </c>
      <c r="N147" s="48">
        <v>1131.3499999999999</v>
      </c>
      <c r="O147" s="47">
        <v>44362</v>
      </c>
      <c r="P147" s="28" t="s">
        <v>356</v>
      </c>
      <c r="Q147" s="1" t="s">
        <v>659</v>
      </c>
    </row>
    <row r="148" spans="1:17" ht="54" customHeight="1" x14ac:dyDescent="0.3">
      <c r="A148" s="28" t="s">
        <v>4</v>
      </c>
      <c r="B148" s="29">
        <v>224</v>
      </c>
      <c r="C148" s="28" t="s">
        <v>575</v>
      </c>
      <c r="D148" s="28" t="s">
        <v>1019</v>
      </c>
      <c r="E148" s="28"/>
      <c r="F148" s="28"/>
      <c r="G148" s="28"/>
      <c r="H148" s="3"/>
      <c r="I148" s="47"/>
      <c r="J148" s="1"/>
      <c r="K148" s="17"/>
      <c r="L148" s="48"/>
      <c r="M148" s="48"/>
      <c r="N148" s="48"/>
      <c r="O148" s="47"/>
      <c r="P148" s="28" t="s">
        <v>1019</v>
      </c>
      <c r="Q148" s="1"/>
    </row>
    <row r="149" spans="1:17" ht="54" customHeight="1" x14ac:dyDescent="0.3">
      <c r="A149" s="28" t="s">
        <v>4</v>
      </c>
      <c r="B149" s="29">
        <v>225</v>
      </c>
      <c r="C149" s="28" t="s">
        <v>576</v>
      </c>
      <c r="D149" s="28" t="s">
        <v>265</v>
      </c>
      <c r="E149" s="28" t="s">
        <v>437</v>
      </c>
      <c r="F149" s="28">
        <v>504875</v>
      </c>
      <c r="G149" s="28">
        <v>210021123</v>
      </c>
      <c r="H149" s="3">
        <v>3200026061</v>
      </c>
      <c r="I149" s="47">
        <v>44348</v>
      </c>
      <c r="J149" s="1">
        <v>3</v>
      </c>
      <c r="K149" s="17">
        <v>1985</v>
      </c>
      <c r="L149" s="48">
        <v>0.21</v>
      </c>
      <c r="M149" s="48">
        <v>416.84999999999997</v>
      </c>
      <c r="N149" s="48">
        <v>2401.85</v>
      </c>
      <c r="O149" s="47">
        <v>44354</v>
      </c>
      <c r="P149" s="28" t="s">
        <v>1507</v>
      </c>
      <c r="Q149" s="1" t="s">
        <v>438</v>
      </c>
    </row>
    <row r="150" spans="1:17" ht="54" customHeight="1" x14ac:dyDescent="0.3">
      <c r="A150" s="28" t="s">
        <v>4</v>
      </c>
      <c r="B150" s="29">
        <v>228</v>
      </c>
      <c r="C150" s="28" t="s">
        <v>635</v>
      </c>
      <c r="D150" s="28" t="s">
        <v>265</v>
      </c>
      <c r="E150" s="28" t="s">
        <v>439</v>
      </c>
      <c r="F150" s="28">
        <v>503421</v>
      </c>
      <c r="G150" s="28">
        <v>210021125</v>
      </c>
      <c r="H150" s="3">
        <v>3200026068</v>
      </c>
      <c r="I150" s="47">
        <v>44357</v>
      </c>
      <c r="J150" s="1">
        <v>3</v>
      </c>
      <c r="K150" s="17">
        <v>4940.3999999999996</v>
      </c>
      <c r="L150" s="48">
        <v>0.21</v>
      </c>
      <c r="M150" s="48">
        <v>1037.4839999999999</v>
      </c>
      <c r="N150" s="48">
        <v>5977.884</v>
      </c>
      <c r="O150" s="47">
        <v>44368</v>
      </c>
      <c r="P150" s="28" t="s">
        <v>1508</v>
      </c>
      <c r="Q150" s="1" t="s">
        <v>440</v>
      </c>
    </row>
    <row r="151" spans="1:17" ht="73.95" customHeight="1" x14ac:dyDescent="0.3">
      <c r="A151" s="28" t="s">
        <v>4</v>
      </c>
      <c r="B151" s="29">
        <v>229</v>
      </c>
      <c r="C151" s="28" t="s">
        <v>671</v>
      </c>
      <c r="D151" s="1" t="s">
        <v>264</v>
      </c>
      <c r="E151" s="28" t="s">
        <v>441</v>
      </c>
      <c r="F151" s="28">
        <v>503400</v>
      </c>
      <c r="G151" s="28">
        <v>210021126</v>
      </c>
      <c r="H151" s="3">
        <v>3200026074</v>
      </c>
      <c r="I151" s="47">
        <v>44364</v>
      </c>
      <c r="J151" s="1">
        <v>1</v>
      </c>
      <c r="K151" s="17">
        <v>80</v>
      </c>
      <c r="L151" s="48">
        <v>0.21</v>
      </c>
      <c r="M151" s="48">
        <v>16.8</v>
      </c>
      <c r="N151" s="48">
        <v>96.8</v>
      </c>
      <c r="O151" s="47">
        <v>44348</v>
      </c>
      <c r="P151" s="28" t="s">
        <v>442</v>
      </c>
      <c r="Q151" s="1" t="s">
        <v>443</v>
      </c>
    </row>
    <row r="152" spans="1:17" ht="56.4" customHeight="1" x14ac:dyDescent="0.3">
      <c r="A152" s="28" t="s">
        <v>4</v>
      </c>
      <c r="B152" s="29">
        <v>230</v>
      </c>
      <c r="C152" s="28" t="s">
        <v>577</v>
      </c>
      <c r="D152" s="28" t="s">
        <v>265</v>
      </c>
      <c r="E152" s="28" t="s">
        <v>444</v>
      </c>
      <c r="F152" s="28">
        <v>503058</v>
      </c>
      <c r="G152" s="28">
        <v>210021128</v>
      </c>
      <c r="H152" s="3">
        <v>3200026069</v>
      </c>
      <c r="I152" s="47">
        <v>44357</v>
      </c>
      <c r="J152" s="1">
        <v>3</v>
      </c>
      <c r="K152" s="17">
        <v>92.4</v>
      </c>
      <c r="L152" s="48">
        <v>0.21</v>
      </c>
      <c r="M152" s="48">
        <v>19.404</v>
      </c>
      <c r="N152" s="48">
        <v>111.804</v>
      </c>
      <c r="O152" s="47">
        <v>44362</v>
      </c>
      <c r="P152" s="28" t="s">
        <v>445</v>
      </c>
      <c r="Q152" s="1" t="s">
        <v>672</v>
      </c>
    </row>
    <row r="153" spans="1:17" ht="54" customHeight="1" x14ac:dyDescent="0.3">
      <c r="A153" s="28" t="s">
        <v>4</v>
      </c>
      <c r="B153" s="29">
        <v>231</v>
      </c>
      <c r="C153" s="28" t="s">
        <v>578</v>
      </c>
      <c r="D153" s="28" t="s">
        <v>265</v>
      </c>
      <c r="E153" s="28" t="s">
        <v>446</v>
      </c>
      <c r="F153" s="28">
        <v>503828</v>
      </c>
      <c r="G153" s="28">
        <v>210021130</v>
      </c>
      <c r="H153" s="3">
        <v>3200026070</v>
      </c>
      <c r="I153" s="47">
        <v>44357</v>
      </c>
      <c r="J153" s="1">
        <v>1</v>
      </c>
      <c r="K153" s="17">
        <v>1175.5999999999999</v>
      </c>
      <c r="L153" s="48">
        <v>0.21</v>
      </c>
      <c r="M153" s="48">
        <v>246.87599999999998</v>
      </c>
      <c r="N153" s="48">
        <v>1422.4759999999999</v>
      </c>
      <c r="O153" s="47">
        <v>44364</v>
      </c>
      <c r="P153" s="28" t="s">
        <v>447</v>
      </c>
      <c r="Q153" s="1" t="s">
        <v>448</v>
      </c>
    </row>
    <row r="154" spans="1:17" ht="54" customHeight="1" x14ac:dyDescent="0.3">
      <c r="A154" s="28" t="s">
        <v>4</v>
      </c>
      <c r="B154" s="29">
        <v>234</v>
      </c>
      <c r="C154" s="28" t="s">
        <v>579</v>
      </c>
      <c r="D154" s="1" t="s">
        <v>264</v>
      </c>
      <c r="E154" s="28" t="s">
        <v>449</v>
      </c>
      <c r="F154" s="28">
        <v>504880</v>
      </c>
      <c r="G154" s="28">
        <v>210021144</v>
      </c>
      <c r="H154" s="3">
        <v>3200026072</v>
      </c>
      <c r="I154" s="47">
        <v>44364</v>
      </c>
      <c r="J154" s="1">
        <v>1</v>
      </c>
      <c r="K154" s="17">
        <v>2500</v>
      </c>
      <c r="L154" s="48">
        <v>0.21</v>
      </c>
      <c r="M154" s="48">
        <v>525</v>
      </c>
      <c r="N154" s="48">
        <v>3025</v>
      </c>
      <c r="O154" s="47" t="s">
        <v>673</v>
      </c>
      <c r="P154" s="28" t="s">
        <v>1509</v>
      </c>
      <c r="Q154" s="1" t="s">
        <v>675</v>
      </c>
    </row>
    <row r="155" spans="1:17" ht="54" customHeight="1" x14ac:dyDescent="0.3">
      <c r="A155" s="28" t="s">
        <v>4</v>
      </c>
      <c r="B155" s="29">
        <v>235</v>
      </c>
      <c r="C155" s="28" t="s">
        <v>674</v>
      </c>
      <c r="D155" s="28" t="s">
        <v>265</v>
      </c>
      <c r="E155" s="28" t="s">
        <v>450</v>
      </c>
      <c r="F155" s="28">
        <v>504177</v>
      </c>
      <c r="G155" s="28">
        <v>210021124</v>
      </c>
      <c r="H155" s="3">
        <v>3200026071</v>
      </c>
      <c r="I155" s="47">
        <v>44358</v>
      </c>
      <c r="J155" s="1">
        <v>1</v>
      </c>
      <c r="K155" s="17">
        <v>13754.4</v>
      </c>
      <c r="L155" s="48">
        <v>0.21</v>
      </c>
      <c r="M155" s="48">
        <v>2888.424</v>
      </c>
      <c r="N155" s="48">
        <v>16642.824000000001</v>
      </c>
      <c r="O155" s="47">
        <v>44368</v>
      </c>
      <c r="P155" s="28" t="s">
        <v>451</v>
      </c>
      <c r="Q155" s="1" t="s">
        <v>452</v>
      </c>
    </row>
    <row r="156" spans="1:17" ht="54" customHeight="1" x14ac:dyDescent="0.3">
      <c r="A156" s="28" t="s">
        <v>4</v>
      </c>
      <c r="B156" s="29">
        <v>236</v>
      </c>
      <c r="C156" s="28" t="s">
        <v>580</v>
      </c>
      <c r="D156" s="1" t="s">
        <v>264</v>
      </c>
      <c r="E156" s="28" t="s">
        <v>453</v>
      </c>
      <c r="F156" s="28">
        <v>504068</v>
      </c>
      <c r="G156" s="46">
        <v>210021145</v>
      </c>
      <c r="H156" s="51">
        <v>3200026073</v>
      </c>
      <c r="I156" s="47">
        <v>44368</v>
      </c>
      <c r="J156" s="1">
        <v>1</v>
      </c>
      <c r="K156" s="17">
        <v>260</v>
      </c>
      <c r="L156" s="48">
        <v>0.21</v>
      </c>
      <c r="M156" s="48">
        <v>54.6</v>
      </c>
      <c r="N156" s="48">
        <v>314.60000000000002</v>
      </c>
      <c r="O156" s="47" t="s">
        <v>644</v>
      </c>
      <c r="P156" s="46" t="s">
        <v>454</v>
      </c>
      <c r="Q156" s="52" t="s">
        <v>455</v>
      </c>
    </row>
    <row r="157" spans="1:17" ht="54" customHeight="1" x14ac:dyDescent="0.3">
      <c r="A157" s="28" t="s">
        <v>4</v>
      </c>
      <c r="B157" s="29">
        <v>241</v>
      </c>
      <c r="C157" s="28" t="s">
        <v>581</v>
      </c>
      <c r="D157" s="28" t="s">
        <v>265</v>
      </c>
      <c r="E157" s="28" t="s">
        <v>456</v>
      </c>
      <c r="F157" s="28">
        <v>504243</v>
      </c>
      <c r="G157" s="28">
        <v>210021129</v>
      </c>
      <c r="H157" s="3">
        <v>3200026092</v>
      </c>
      <c r="I157" s="47">
        <v>44358</v>
      </c>
      <c r="J157" s="1">
        <v>3</v>
      </c>
      <c r="K157" s="17">
        <v>1928.44</v>
      </c>
      <c r="L157" s="48">
        <v>0.21</v>
      </c>
      <c r="M157" s="48">
        <v>404.97239999999999</v>
      </c>
      <c r="N157" s="48">
        <v>2333.4124000000002</v>
      </c>
      <c r="O157" s="47">
        <v>44364</v>
      </c>
      <c r="P157" s="28" t="s">
        <v>389</v>
      </c>
      <c r="Q157" s="1" t="s">
        <v>390</v>
      </c>
    </row>
    <row r="158" spans="1:17" ht="54" customHeight="1" x14ac:dyDescent="0.3">
      <c r="A158" s="28" t="s">
        <v>4</v>
      </c>
      <c r="B158" s="29">
        <v>242</v>
      </c>
      <c r="C158" s="28" t="s">
        <v>612</v>
      </c>
      <c r="D158" s="28" t="s">
        <v>265</v>
      </c>
      <c r="E158" s="28" t="s">
        <v>457</v>
      </c>
      <c r="F158" s="28">
        <v>503608</v>
      </c>
      <c r="G158" s="28">
        <v>210021146</v>
      </c>
      <c r="H158" s="3">
        <v>3200026077</v>
      </c>
      <c r="I158" s="47">
        <v>44358</v>
      </c>
      <c r="J158" s="1">
        <v>3</v>
      </c>
      <c r="K158" s="17">
        <v>159</v>
      </c>
      <c r="L158" s="48">
        <v>0.21</v>
      </c>
      <c r="M158" s="48">
        <v>33.39</v>
      </c>
      <c r="N158" s="48">
        <v>192.39</v>
      </c>
      <c r="O158" s="47">
        <v>44358</v>
      </c>
      <c r="P158" s="28" t="s">
        <v>458</v>
      </c>
      <c r="Q158" s="1" t="s">
        <v>459</v>
      </c>
    </row>
    <row r="159" spans="1:17" ht="54" customHeight="1" x14ac:dyDescent="0.3">
      <c r="A159" s="28" t="s">
        <v>4</v>
      </c>
      <c r="B159" s="29">
        <v>243</v>
      </c>
      <c r="C159" s="28" t="s">
        <v>613</v>
      </c>
      <c r="D159" s="28" t="s">
        <v>265</v>
      </c>
      <c r="E159" s="28" t="s">
        <v>460</v>
      </c>
      <c r="F159" s="28">
        <v>504305</v>
      </c>
      <c r="G159" s="28">
        <v>210021148</v>
      </c>
      <c r="H159" s="3">
        <v>3200026078</v>
      </c>
      <c r="I159" s="47">
        <v>44358</v>
      </c>
      <c r="J159" s="1">
        <v>3</v>
      </c>
      <c r="K159" s="17">
        <v>990</v>
      </c>
      <c r="L159" s="48">
        <v>0.21</v>
      </c>
      <c r="M159" s="48">
        <v>207.9</v>
      </c>
      <c r="N159" s="48">
        <v>1197.9000000000001</v>
      </c>
      <c r="O159" s="47" t="s">
        <v>645</v>
      </c>
      <c r="P159" s="28" t="s">
        <v>461</v>
      </c>
      <c r="Q159" s="1" t="s">
        <v>462</v>
      </c>
    </row>
    <row r="160" spans="1:17" ht="60.6" customHeight="1" x14ac:dyDescent="0.3">
      <c r="A160" s="28" t="s">
        <v>4</v>
      </c>
      <c r="B160" s="29">
        <v>244</v>
      </c>
      <c r="C160" s="28" t="s">
        <v>614</v>
      </c>
      <c r="D160" s="28" t="s">
        <v>265</v>
      </c>
      <c r="E160" s="28" t="s">
        <v>463</v>
      </c>
      <c r="F160" s="28">
        <v>504499</v>
      </c>
      <c r="G160" s="28">
        <v>210021152</v>
      </c>
      <c r="H160" s="3">
        <v>3200026080</v>
      </c>
      <c r="I160" s="47">
        <v>44358</v>
      </c>
      <c r="J160" s="1">
        <v>3</v>
      </c>
      <c r="K160" s="17">
        <v>2460.2600000000002</v>
      </c>
      <c r="L160" s="48">
        <v>0.21</v>
      </c>
      <c r="M160" s="48">
        <v>516.65460000000007</v>
      </c>
      <c r="N160" s="48">
        <v>2976.9146000000001</v>
      </c>
      <c r="O160" s="47" t="s">
        <v>676</v>
      </c>
      <c r="P160" s="28" t="s">
        <v>677</v>
      </c>
      <c r="Q160" s="1" t="s">
        <v>464</v>
      </c>
    </row>
    <row r="161" spans="1:17" ht="54" customHeight="1" x14ac:dyDescent="0.3">
      <c r="A161" s="28" t="s">
        <v>4</v>
      </c>
      <c r="B161" s="29">
        <v>245</v>
      </c>
      <c r="C161" s="28" t="s">
        <v>582</v>
      </c>
      <c r="D161" s="28" t="s">
        <v>265</v>
      </c>
      <c r="E161" s="28" t="s">
        <v>465</v>
      </c>
      <c r="F161" s="28">
        <v>501199</v>
      </c>
      <c r="G161" s="28">
        <v>210021154</v>
      </c>
      <c r="H161" s="3">
        <v>3200026081</v>
      </c>
      <c r="I161" s="47">
        <v>44358</v>
      </c>
      <c r="J161" s="1">
        <v>3</v>
      </c>
      <c r="K161" s="17">
        <v>864</v>
      </c>
      <c r="L161" s="48">
        <v>0.1</v>
      </c>
      <c r="M161" s="48">
        <v>86.4</v>
      </c>
      <c r="N161" s="48">
        <v>950.4</v>
      </c>
      <c r="O161" s="5" t="s">
        <v>466</v>
      </c>
      <c r="P161" s="28" t="s">
        <v>467</v>
      </c>
      <c r="Q161" s="53" t="s">
        <v>468</v>
      </c>
    </row>
    <row r="162" spans="1:17" ht="54" customHeight="1" x14ac:dyDescent="0.3">
      <c r="A162" s="28" t="s">
        <v>4</v>
      </c>
      <c r="B162" s="29">
        <v>246</v>
      </c>
      <c r="C162" s="26" t="s">
        <v>615</v>
      </c>
      <c r="D162" s="28" t="s">
        <v>265</v>
      </c>
      <c r="E162" s="28" t="s">
        <v>469</v>
      </c>
      <c r="F162" s="28">
        <v>500694</v>
      </c>
      <c r="G162" s="28">
        <v>210021157</v>
      </c>
      <c r="H162" s="3">
        <v>3200026082</v>
      </c>
      <c r="I162" s="47">
        <v>44358</v>
      </c>
      <c r="J162" s="1">
        <v>3</v>
      </c>
      <c r="K162" s="17">
        <v>459.78</v>
      </c>
      <c r="L162" s="48">
        <v>0.21</v>
      </c>
      <c r="M162" s="48">
        <v>96.553799999999995</v>
      </c>
      <c r="N162" s="48">
        <v>556.3338</v>
      </c>
      <c r="O162" s="47">
        <v>44361</v>
      </c>
      <c r="P162" s="28" t="s">
        <v>87</v>
      </c>
      <c r="Q162" s="1" t="s">
        <v>88</v>
      </c>
    </row>
    <row r="163" spans="1:17" ht="66" customHeight="1" x14ac:dyDescent="0.3">
      <c r="A163" s="28" t="s">
        <v>4</v>
      </c>
      <c r="B163" s="29">
        <v>247</v>
      </c>
      <c r="C163" s="28" t="s">
        <v>678</v>
      </c>
      <c r="D163" s="28" t="s">
        <v>265</v>
      </c>
      <c r="E163" s="28" t="s">
        <v>470</v>
      </c>
      <c r="F163" s="28">
        <v>504725</v>
      </c>
      <c r="G163" s="28">
        <v>210021168</v>
      </c>
      <c r="H163" s="3">
        <v>3200026084</v>
      </c>
      <c r="I163" s="47">
        <v>44358</v>
      </c>
      <c r="J163" s="1">
        <v>1</v>
      </c>
      <c r="K163" s="17">
        <v>163.31</v>
      </c>
      <c r="L163" s="48">
        <v>0.21</v>
      </c>
      <c r="M163" s="48">
        <v>34.295099999999998</v>
      </c>
      <c r="N163" s="48">
        <v>197.60509999999999</v>
      </c>
      <c r="O163" s="47">
        <v>44362</v>
      </c>
      <c r="P163" s="28" t="s">
        <v>471</v>
      </c>
      <c r="Q163" s="1" t="s">
        <v>472</v>
      </c>
    </row>
    <row r="164" spans="1:17" ht="54" customHeight="1" x14ac:dyDescent="0.3">
      <c r="A164" s="28" t="s">
        <v>4</v>
      </c>
      <c r="B164" s="29">
        <v>248</v>
      </c>
      <c r="C164" s="28" t="s">
        <v>583</v>
      </c>
      <c r="D164" s="28" t="s">
        <v>265</v>
      </c>
      <c r="E164" s="28" t="s">
        <v>473</v>
      </c>
      <c r="F164" s="28">
        <v>503361</v>
      </c>
      <c r="G164" s="28">
        <v>210021170</v>
      </c>
      <c r="H164" s="3">
        <v>3200026085</v>
      </c>
      <c r="I164" s="47">
        <v>44358</v>
      </c>
      <c r="J164" s="1">
        <v>3</v>
      </c>
      <c r="K164" s="17">
        <v>233.06</v>
      </c>
      <c r="L164" s="48">
        <v>0.21</v>
      </c>
      <c r="M164" s="48">
        <v>48.942599999999999</v>
      </c>
      <c r="N164" s="48">
        <v>282.00260000000003</v>
      </c>
      <c r="O164" s="47">
        <v>44358</v>
      </c>
      <c r="P164" s="28" t="s">
        <v>79</v>
      </c>
      <c r="Q164" s="1" t="s">
        <v>99</v>
      </c>
    </row>
    <row r="165" spans="1:17" ht="54" customHeight="1" x14ac:dyDescent="0.3">
      <c r="A165" s="28" t="s">
        <v>4</v>
      </c>
      <c r="B165" s="29">
        <v>249</v>
      </c>
      <c r="C165" s="28" t="s">
        <v>584</v>
      </c>
      <c r="D165" s="28" t="s">
        <v>265</v>
      </c>
      <c r="E165" s="28" t="s">
        <v>474</v>
      </c>
      <c r="F165" s="26">
        <v>504035</v>
      </c>
      <c r="G165" s="28">
        <v>210021176</v>
      </c>
      <c r="H165" s="1">
        <v>3200026089</v>
      </c>
      <c r="I165" s="47">
        <v>44358</v>
      </c>
      <c r="J165" s="1">
        <v>3</v>
      </c>
      <c r="K165" s="17">
        <v>599.88</v>
      </c>
      <c r="L165" s="48">
        <v>0.21</v>
      </c>
      <c r="M165" s="48">
        <v>125.97479999999999</v>
      </c>
      <c r="N165" s="48">
        <v>725.85479999999995</v>
      </c>
      <c r="O165" s="47">
        <v>44369</v>
      </c>
      <c r="P165" s="28" t="s">
        <v>475</v>
      </c>
      <c r="Q165" s="1" t="s">
        <v>629</v>
      </c>
    </row>
    <row r="166" spans="1:17" ht="54" customHeight="1" x14ac:dyDescent="0.3">
      <c r="A166" s="28" t="s">
        <v>4</v>
      </c>
      <c r="B166" s="29">
        <v>250</v>
      </c>
      <c r="C166" s="28" t="s">
        <v>585</v>
      </c>
      <c r="D166" s="28" t="s">
        <v>265</v>
      </c>
      <c r="E166" s="28" t="s">
        <v>476</v>
      </c>
      <c r="F166" s="28">
        <v>500722</v>
      </c>
      <c r="G166" s="28">
        <v>210021175</v>
      </c>
      <c r="H166" s="3">
        <v>3200026088</v>
      </c>
      <c r="I166" s="47">
        <v>44358</v>
      </c>
      <c r="J166" s="1">
        <v>3</v>
      </c>
      <c r="K166" s="17">
        <v>220.4</v>
      </c>
      <c r="L166" s="48">
        <v>0.21</v>
      </c>
      <c r="M166" s="48">
        <v>46.283999999999999</v>
      </c>
      <c r="N166" s="48">
        <v>266.68400000000003</v>
      </c>
      <c r="O166" s="47">
        <v>44361</v>
      </c>
      <c r="P166" s="28" t="s">
        <v>141</v>
      </c>
      <c r="Q166" s="1" t="s">
        <v>158</v>
      </c>
    </row>
    <row r="167" spans="1:17" ht="54" customHeight="1" x14ac:dyDescent="0.3">
      <c r="A167" s="28" t="s">
        <v>4</v>
      </c>
      <c r="B167" s="29">
        <v>251</v>
      </c>
      <c r="C167" s="28" t="s">
        <v>616</v>
      </c>
      <c r="D167" s="1" t="s">
        <v>264</v>
      </c>
      <c r="E167" s="28" t="s">
        <v>477</v>
      </c>
      <c r="F167" s="28">
        <v>504645</v>
      </c>
      <c r="G167" s="28">
        <v>210021174</v>
      </c>
      <c r="H167" s="3">
        <v>3200026087</v>
      </c>
      <c r="I167" s="47">
        <v>44358</v>
      </c>
      <c r="J167" s="1">
        <v>1</v>
      </c>
      <c r="K167" s="17">
        <v>1540</v>
      </c>
      <c r="L167" s="48">
        <v>0.21</v>
      </c>
      <c r="M167" s="48">
        <v>323.39999999999998</v>
      </c>
      <c r="N167" s="48">
        <v>1863.4</v>
      </c>
      <c r="O167" s="47" t="s">
        <v>679</v>
      </c>
      <c r="P167" s="28" t="s">
        <v>433</v>
      </c>
      <c r="Q167" s="1" t="s">
        <v>680</v>
      </c>
    </row>
    <row r="168" spans="1:17" ht="54" customHeight="1" x14ac:dyDescent="0.3">
      <c r="A168" s="28" t="s">
        <v>4</v>
      </c>
      <c r="B168" s="29">
        <v>252</v>
      </c>
      <c r="C168" s="28" t="s">
        <v>617</v>
      </c>
      <c r="D168" s="1" t="s">
        <v>264</v>
      </c>
      <c r="E168" s="28" t="s">
        <v>478</v>
      </c>
      <c r="F168" s="28">
        <v>504882</v>
      </c>
      <c r="G168" s="28">
        <v>210021173</v>
      </c>
      <c r="H168" s="3">
        <v>3200026086</v>
      </c>
      <c r="I168" s="47">
        <v>44358</v>
      </c>
      <c r="J168" s="1">
        <v>3</v>
      </c>
      <c r="K168" s="17">
        <v>7565</v>
      </c>
      <c r="L168" s="48">
        <v>0.21</v>
      </c>
      <c r="M168" s="48">
        <v>1588.6499999999999</v>
      </c>
      <c r="N168" s="48">
        <v>9153.65</v>
      </c>
      <c r="O168" s="47" t="s">
        <v>681</v>
      </c>
      <c r="P168" s="28" t="s">
        <v>479</v>
      </c>
      <c r="Q168" s="1" t="s">
        <v>480</v>
      </c>
    </row>
    <row r="169" spans="1:17" ht="54" customHeight="1" x14ac:dyDescent="0.3">
      <c r="A169" s="28" t="s">
        <v>4</v>
      </c>
      <c r="B169" s="29">
        <v>253</v>
      </c>
      <c r="C169" s="28" t="s">
        <v>618</v>
      </c>
      <c r="D169" s="1" t="s">
        <v>264</v>
      </c>
      <c r="E169" s="28" t="s">
        <v>481</v>
      </c>
      <c r="F169" s="28">
        <v>504332</v>
      </c>
      <c r="G169" s="28">
        <v>210021149</v>
      </c>
      <c r="H169" s="3">
        <v>3200026079</v>
      </c>
      <c r="I169" s="47">
        <v>44358</v>
      </c>
      <c r="J169" s="1">
        <v>3</v>
      </c>
      <c r="K169" s="14">
        <v>11889</v>
      </c>
      <c r="L169" s="12">
        <v>0.21</v>
      </c>
      <c r="M169" s="12">
        <f t="shared" ref="M169" si="12">K169*L169</f>
        <v>2496.69</v>
      </c>
      <c r="N169" s="12">
        <f t="shared" ref="N169" si="13">K169+M169</f>
        <v>14385.69</v>
      </c>
      <c r="O169" s="47" t="s">
        <v>634</v>
      </c>
      <c r="P169" s="28" t="s">
        <v>482</v>
      </c>
      <c r="Q169" s="1" t="s">
        <v>483</v>
      </c>
    </row>
    <row r="170" spans="1:17" ht="54" customHeight="1" x14ac:dyDescent="0.3">
      <c r="A170" s="28" t="s">
        <v>4</v>
      </c>
      <c r="B170" s="29">
        <v>255</v>
      </c>
      <c r="C170" s="28" t="s">
        <v>619</v>
      </c>
      <c r="D170" s="1" t="s">
        <v>264</v>
      </c>
      <c r="E170" s="28" t="s">
        <v>484</v>
      </c>
      <c r="F170" s="28">
        <v>504883</v>
      </c>
      <c r="G170" s="28">
        <v>210021140</v>
      </c>
      <c r="H170" s="3">
        <v>3200026106</v>
      </c>
      <c r="I170" s="47">
        <v>44364</v>
      </c>
      <c r="J170" s="1">
        <v>3</v>
      </c>
      <c r="K170" s="17">
        <v>5471</v>
      </c>
      <c r="L170" s="48">
        <v>0.21</v>
      </c>
      <c r="M170" s="48">
        <v>1148.9099999999999</v>
      </c>
      <c r="N170" s="48">
        <v>6619.91</v>
      </c>
      <c r="O170" s="47" t="s">
        <v>682</v>
      </c>
      <c r="P170" s="28" t="s">
        <v>485</v>
      </c>
      <c r="Q170" s="1" t="s">
        <v>486</v>
      </c>
    </row>
    <row r="171" spans="1:17" ht="54" customHeight="1" x14ac:dyDescent="0.3">
      <c r="A171" s="28" t="s">
        <v>4</v>
      </c>
      <c r="B171" s="29">
        <v>256</v>
      </c>
      <c r="C171" s="28" t="s">
        <v>620</v>
      </c>
      <c r="D171" s="1" t="s">
        <v>264</v>
      </c>
      <c r="E171" s="28" t="s">
        <v>487</v>
      </c>
      <c r="F171" s="28">
        <v>504885</v>
      </c>
      <c r="G171" s="28">
        <v>210021167</v>
      </c>
      <c r="H171" s="3">
        <v>3200026096</v>
      </c>
      <c r="I171" s="47">
        <v>44364</v>
      </c>
      <c r="J171" s="1">
        <v>1</v>
      </c>
      <c r="K171" s="17">
        <v>3150</v>
      </c>
      <c r="L171" s="48">
        <v>0.21</v>
      </c>
      <c r="M171" s="48">
        <v>661.5</v>
      </c>
      <c r="N171" s="48">
        <v>3811.5</v>
      </c>
      <c r="O171" s="47" t="s">
        <v>646</v>
      </c>
      <c r="P171" s="28" t="s">
        <v>488</v>
      </c>
      <c r="Q171" s="1" t="s">
        <v>489</v>
      </c>
    </row>
    <row r="172" spans="1:17" ht="54" customHeight="1" x14ac:dyDescent="0.3">
      <c r="A172" s="28" t="s">
        <v>4</v>
      </c>
      <c r="B172" s="29">
        <v>257</v>
      </c>
      <c r="C172" s="28" t="s">
        <v>683</v>
      </c>
      <c r="D172" s="1" t="s">
        <v>264</v>
      </c>
      <c r="E172" s="28" t="s">
        <v>490</v>
      </c>
      <c r="F172" s="28">
        <v>504214</v>
      </c>
      <c r="G172" s="28">
        <v>210021177</v>
      </c>
      <c r="H172" s="3">
        <v>3200026101</v>
      </c>
      <c r="I172" s="47">
        <v>44364</v>
      </c>
      <c r="J172" s="1">
        <v>1</v>
      </c>
      <c r="K172" s="17">
        <v>3500</v>
      </c>
      <c r="L172" s="48">
        <v>0.21</v>
      </c>
      <c r="M172" s="48">
        <v>735</v>
      </c>
      <c r="N172" s="48">
        <v>4235</v>
      </c>
      <c r="O172" s="47" t="s">
        <v>647</v>
      </c>
      <c r="P172" s="28" t="s">
        <v>491</v>
      </c>
      <c r="Q172" s="1" t="s">
        <v>492</v>
      </c>
    </row>
    <row r="173" spans="1:17" ht="54" customHeight="1" x14ac:dyDescent="0.3">
      <c r="A173" s="28" t="s">
        <v>4</v>
      </c>
      <c r="B173" s="29">
        <v>258</v>
      </c>
      <c r="C173" s="26" t="s">
        <v>586</v>
      </c>
      <c r="D173" s="28" t="s">
        <v>265</v>
      </c>
      <c r="E173" s="28" t="s">
        <v>493</v>
      </c>
      <c r="F173" s="28">
        <v>503828</v>
      </c>
      <c r="G173" s="28">
        <v>210021178</v>
      </c>
      <c r="H173" s="3">
        <v>3200026097</v>
      </c>
      <c r="I173" s="47">
        <v>44364</v>
      </c>
      <c r="J173" s="1">
        <v>1</v>
      </c>
      <c r="K173" s="17">
        <v>143.81</v>
      </c>
      <c r="L173" s="48">
        <v>0.21</v>
      </c>
      <c r="M173" s="48">
        <v>30.200099999999999</v>
      </c>
      <c r="N173" s="48">
        <v>174.01009999999999</v>
      </c>
      <c r="O173" s="47">
        <v>44370</v>
      </c>
      <c r="P173" s="87" t="s">
        <v>447</v>
      </c>
      <c r="Q173" s="50" t="s">
        <v>448</v>
      </c>
    </row>
    <row r="174" spans="1:17" ht="54" customHeight="1" x14ac:dyDescent="0.3">
      <c r="A174" s="28" t="s">
        <v>4</v>
      </c>
      <c r="B174" s="29">
        <v>259</v>
      </c>
      <c r="C174" s="28" t="s">
        <v>621</v>
      </c>
      <c r="D174" s="1" t="s">
        <v>264</v>
      </c>
      <c r="E174" s="28" t="s">
        <v>494</v>
      </c>
      <c r="F174" s="28">
        <v>504888</v>
      </c>
      <c r="G174" s="28">
        <v>210021169</v>
      </c>
      <c r="H174" s="3">
        <v>3200026100</v>
      </c>
      <c r="I174" s="47">
        <v>44364</v>
      </c>
      <c r="J174" s="1">
        <v>1</v>
      </c>
      <c r="K174" s="17">
        <v>2250</v>
      </c>
      <c r="L174" s="48">
        <v>0.21</v>
      </c>
      <c r="M174" s="48">
        <v>472.5</v>
      </c>
      <c r="N174" s="48">
        <v>2722.5</v>
      </c>
      <c r="O174" s="47" t="s">
        <v>682</v>
      </c>
      <c r="P174" s="28" t="s">
        <v>495</v>
      </c>
      <c r="Q174" s="1" t="s">
        <v>662</v>
      </c>
    </row>
    <row r="175" spans="1:17" ht="54" customHeight="1" x14ac:dyDescent="0.3">
      <c r="A175" s="28" t="s">
        <v>4</v>
      </c>
      <c r="B175" s="29">
        <v>260</v>
      </c>
      <c r="C175" s="28" t="s">
        <v>622</v>
      </c>
      <c r="D175" s="1" t="s">
        <v>265</v>
      </c>
      <c r="E175" s="28" t="s">
        <v>496</v>
      </c>
      <c r="F175" s="28">
        <v>504093</v>
      </c>
      <c r="G175" s="28">
        <v>210021179</v>
      </c>
      <c r="H175" s="3">
        <v>3200026105</v>
      </c>
      <c r="I175" s="47">
        <v>44364</v>
      </c>
      <c r="J175" s="1">
        <v>1</v>
      </c>
      <c r="K175" s="17">
        <v>255</v>
      </c>
      <c r="L175" s="48">
        <v>0.21</v>
      </c>
      <c r="M175" s="48">
        <v>53.55</v>
      </c>
      <c r="N175" s="48">
        <v>308.55</v>
      </c>
      <c r="O175" s="47" t="s">
        <v>497</v>
      </c>
      <c r="P175" s="28" t="s">
        <v>498</v>
      </c>
      <c r="Q175" s="1" t="s">
        <v>499</v>
      </c>
    </row>
    <row r="176" spans="1:17" ht="54" customHeight="1" x14ac:dyDescent="0.3">
      <c r="A176" s="28" t="s">
        <v>4</v>
      </c>
      <c r="B176" s="29">
        <v>263</v>
      </c>
      <c r="C176" s="28" t="s">
        <v>623</v>
      </c>
      <c r="D176" s="28" t="s">
        <v>265</v>
      </c>
      <c r="E176" s="28" t="s">
        <v>500</v>
      </c>
      <c r="F176" s="28">
        <v>504351</v>
      </c>
      <c r="G176" s="28">
        <v>210021225</v>
      </c>
      <c r="H176" s="29">
        <v>3200026169</v>
      </c>
      <c r="I176" s="47">
        <v>44365</v>
      </c>
      <c r="J176" s="1">
        <v>1</v>
      </c>
      <c r="K176" s="17">
        <v>12000</v>
      </c>
      <c r="L176" s="48">
        <v>0</v>
      </c>
      <c r="M176" s="48">
        <v>0</v>
      </c>
      <c r="N176" s="48">
        <v>12000</v>
      </c>
      <c r="O176" s="47" t="s">
        <v>501</v>
      </c>
      <c r="P176" s="28" t="s">
        <v>502</v>
      </c>
      <c r="Q176" s="1">
        <v>299840637</v>
      </c>
    </row>
    <row r="177" spans="1:17" ht="54" customHeight="1" x14ac:dyDescent="0.3">
      <c r="A177" s="28" t="s">
        <v>4</v>
      </c>
      <c r="B177" s="29">
        <v>264</v>
      </c>
      <c r="C177" s="28" t="s">
        <v>587</v>
      </c>
      <c r="D177" s="1" t="s">
        <v>264</v>
      </c>
      <c r="E177" s="28" t="s">
        <v>503</v>
      </c>
      <c r="F177" s="28">
        <v>502301</v>
      </c>
      <c r="G177" s="28">
        <v>210021182</v>
      </c>
      <c r="H177" s="3">
        <v>3200026107</v>
      </c>
      <c r="I177" s="47">
        <v>44364</v>
      </c>
      <c r="J177" s="1">
        <v>1</v>
      </c>
      <c r="K177" s="17">
        <v>1127.6400000000001</v>
      </c>
      <c r="L177" s="48">
        <v>0.21</v>
      </c>
      <c r="M177" s="48">
        <v>236.80440000000002</v>
      </c>
      <c r="N177" s="48">
        <v>1364.4444000000001</v>
      </c>
      <c r="O177" s="47">
        <v>44375</v>
      </c>
      <c r="P177" s="28" t="s">
        <v>504</v>
      </c>
      <c r="Q177" s="1" t="s">
        <v>505</v>
      </c>
    </row>
    <row r="178" spans="1:17" ht="54" customHeight="1" x14ac:dyDescent="0.3">
      <c r="A178" s="28" t="s">
        <v>4</v>
      </c>
      <c r="B178" s="29">
        <v>265</v>
      </c>
      <c r="C178" s="28" t="s">
        <v>588</v>
      </c>
      <c r="D178" s="1" t="s">
        <v>264</v>
      </c>
      <c r="E178" s="28" t="s">
        <v>506</v>
      </c>
      <c r="F178" s="28">
        <v>504812</v>
      </c>
      <c r="G178" s="28">
        <v>210021183</v>
      </c>
      <c r="H178" s="3">
        <v>3200026108</v>
      </c>
      <c r="I178" s="47">
        <v>44364</v>
      </c>
      <c r="J178" s="1">
        <v>3</v>
      </c>
      <c r="K178" s="17">
        <v>1870</v>
      </c>
      <c r="L178" s="48">
        <v>0.21</v>
      </c>
      <c r="M178" s="48">
        <v>392.7</v>
      </c>
      <c r="N178" s="48">
        <v>2262.6999999999998</v>
      </c>
      <c r="O178" s="47" t="s">
        <v>684</v>
      </c>
      <c r="P178" s="28" t="s">
        <v>119</v>
      </c>
      <c r="Q178" s="1" t="s">
        <v>120</v>
      </c>
    </row>
    <row r="179" spans="1:17" ht="54" customHeight="1" x14ac:dyDescent="0.3">
      <c r="A179" s="28" t="s">
        <v>4</v>
      </c>
      <c r="B179" s="29">
        <v>266</v>
      </c>
      <c r="C179" s="28" t="s">
        <v>685</v>
      </c>
      <c r="D179" s="1" t="s">
        <v>265</v>
      </c>
      <c r="E179" s="28" t="s">
        <v>507</v>
      </c>
      <c r="F179" s="28">
        <v>502412</v>
      </c>
      <c r="G179" s="28">
        <v>210021184</v>
      </c>
      <c r="H179" s="3">
        <v>3200026109</v>
      </c>
      <c r="I179" s="47">
        <v>44364</v>
      </c>
      <c r="J179" s="1">
        <v>3</v>
      </c>
      <c r="K179" s="17">
        <v>443</v>
      </c>
      <c r="L179" s="48">
        <v>0.21</v>
      </c>
      <c r="M179" s="48">
        <v>93.03</v>
      </c>
      <c r="N179" s="48">
        <v>536.03</v>
      </c>
      <c r="O179" s="47">
        <v>44375</v>
      </c>
      <c r="P179" s="28" t="s">
        <v>508</v>
      </c>
      <c r="Q179" s="1" t="s">
        <v>509</v>
      </c>
    </row>
    <row r="180" spans="1:17" ht="61.95" customHeight="1" x14ac:dyDescent="0.3">
      <c r="A180" s="28" t="s">
        <v>4</v>
      </c>
      <c r="B180" s="29">
        <v>267</v>
      </c>
      <c r="C180" s="28" t="s">
        <v>624</v>
      </c>
      <c r="D180" s="28" t="s">
        <v>265</v>
      </c>
      <c r="E180" s="28" t="s">
        <v>510</v>
      </c>
      <c r="F180" s="28">
        <v>504862</v>
      </c>
      <c r="G180" s="28">
        <v>210021190</v>
      </c>
      <c r="H180" s="3">
        <v>3200026110</v>
      </c>
      <c r="I180" s="47">
        <v>44368</v>
      </c>
      <c r="J180" s="1">
        <v>3</v>
      </c>
      <c r="K180" s="17">
        <v>81.81</v>
      </c>
      <c r="L180" s="48">
        <v>0</v>
      </c>
      <c r="M180" s="48">
        <v>0</v>
      </c>
      <c r="N180" s="48">
        <v>81.81</v>
      </c>
      <c r="O180" s="47">
        <v>44370</v>
      </c>
      <c r="P180" s="28" t="s">
        <v>378</v>
      </c>
      <c r="Q180" s="28" t="s">
        <v>773</v>
      </c>
    </row>
    <row r="181" spans="1:17" ht="54" customHeight="1" x14ac:dyDescent="0.3">
      <c r="A181" s="28" t="s">
        <v>4</v>
      </c>
      <c r="B181" s="29">
        <v>269</v>
      </c>
      <c r="C181" s="28" t="s">
        <v>686</v>
      </c>
      <c r="D181" s="28" t="s">
        <v>265</v>
      </c>
      <c r="E181" s="28" t="s">
        <v>511</v>
      </c>
      <c r="F181" s="28">
        <v>500207</v>
      </c>
      <c r="G181" s="28">
        <v>210021203</v>
      </c>
      <c r="H181" s="3">
        <v>3200026112</v>
      </c>
      <c r="I181" s="47">
        <v>44368</v>
      </c>
      <c r="J181" s="1">
        <v>3</v>
      </c>
      <c r="K181" s="17">
        <v>41.25</v>
      </c>
      <c r="L181" s="48">
        <v>0.04</v>
      </c>
      <c r="M181" s="48">
        <v>3.75</v>
      </c>
      <c r="N181" s="48">
        <v>45</v>
      </c>
      <c r="O181" s="47">
        <v>44368</v>
      </c>
      <c r="P181" s="28" t="s">
        <v>349</v>
      </c>
      <c r="Q181" s="1" t="s">
        <v>663</v>
      </c>
    </row>
    <row r="182" spans="1:17" ht="54" customHeight="1" x14ac:dyDescent="0.3">
      <c r="A182" s="28" t="s">
        <v>4</v>
      </c>
      <c r="B182" s="3">
        <v>270</v>
      </c>
      <c r="C182" s="1" t="s">
        <v>253</v>
      </c>
      <c r="D182" s="1" t="s">
        <v>265</v>
      </c>
      <c r="E182" s="1" t="s">
        <v>512</v>
      </c>
      <c r="F182" s="1">
        <v>504810</v>
      </c>
      <c r="G182" s="1">
        <v>210021185</v>
      </c>
      <c r="H182" s="3">
        <v>3200026121</v>
      </c>
      <c r="I182" s="47">
        <v>44375</v>
      </c>
      <c r="J182" s="1">
        <v>3</v>
      </c>
      <c r="K182" s="17">
        <v>9436.48</v>
      </c>
      <c r="L182" s="48">
        <v>0.21</v>
      </c>
      <c r="M182" s="48">
        <v>1981.66</v>
      </c>
      <c r="N182" s="48">
        <v>11418.14</v>
      </c>
      <c r="O182" s="47">
        <v>44382</v>
      </c>
      <c r="P182" s="28" t="s">
        <v>513</v>
      </c>
      <c r="Q182" s="1" t="s">
        <v>514</v>
      </c>
    </row>
    <row r="183" spans="1:17" ht="54" customHeight="1" x14ac:dyDescent="0.3">
      <c r="A183" s="28" t="s">
        <v>4</v>
      </c>
      <c r="B183" s="3">
        <v>271</v>
      </c>
      <c r="C183" s="1" t="s">
        <v>625</v>
      </c>
      <c r="D183" s="1" t="s">
        <v>264</v>
      </c>
      <c r="E183" s="1" t="s">
        <v>515</v>
      </c>
      <c r="F183" s="1">
        <v>504886</v>
      </c>
      <c r="G183" s="1">
        <v>210021187</v>
      </c>
      <c r="H183" s="3">
        <v>3200026114</v>
      </c>
      <c r="I183" s="47">
        <v>44375</v>
      </c>
      <c r="J183" s="1">
        <v>3</v>
      </c>
      <c r="K183" s="17">
        <v>5960</v>
      </c>
      <c r="L183" s="48">
        <v>0.21</v>
      </c>
      <c r="M183" s="48">
        <v>1251.5999999999999</v>
      </c>
      <c r="N183" s="48">
        <v>7211.6</v>
      </c>
      <c r="O183" s="47">
        <v>44422</v>
      </c>
      <c r="P183" s="28" t="s">
        <v>516</v>
      </c>
      <c r="Q183" s="1" t="s">
        <v>517</v>
      </c>
    </row>
    <row r="184" spans="1:17" ht="73.95" customHeight="1" x14ac:dyDescent="0.3">
      <c r="A184" s="28" t="s">
        <v>4</v>
      </c>
      <c r="B184" s="3">
        <v>272</v>
      </c>
      <c r="C184" s="1" t="s">
        <v>687</v>
      </c>
      <c r="D184" s="1" t="s">
        <v>265</v>
      </c>
      <c r="E184" s="1" t="s">
        <v>518</v>
      </c>
      <c r="F184" s="1">
        <v>504890</v>
      </c>
      <c r="G184" s="1">
        <v>210021188</v>
      </c>
      <c r="H184" s="3">
        <v>3200026122</v>
      </c>
      <c r="I184" s="47">
        <v>44375</v>
      </c>
      <c r="J184" s="1">
        <v>3</v>
      </c>
      <c r="K184" s="17">
        <v>14160</v>
      </c>
      <c r="L184" s="48">
        <v>0.21</v>
      </c>
      <c r="M184" s="48">
        <v>2973.6</v>
      </c>
      <c r="N184" s="48">
        <v>17133.599999999999</v>
      </c>
      <c r="O184" s="47" t="s">
        <v>648</v>
      </c>
      <c r="P184" s="28" t="s">
        <v>519</v>
      </c>
      <c r="Q184" s="1" t="s">
        <v>520</v>
      </c>
    </row>
    <row r="185" spans="1:17" ht="73.5" customHeight="1" x14ac:dyDescent="0.3">
      <c r="A185" s="28" t="s">
        <v>4</v>
      </c>
      <c r="B185" s="3">
        <v>273</v>
      </c>
      <c r="C185" s="1" t="s">
        <v>626</v>
      </c>
      <c r="D185" s="1" t="s">
        <v>264</v>
      </c>
      <c r="E185" s="1" t="s">
        <v>521</v>
      </c>
      <c r="F185" s="1">
        <v>504221</v>
      </c>
      <c r="G185" s="1">
        <v>210021189</v>
      </c>
      <c r="H185" s="3">
        <v>3200026123</v>
      </c>
      <c r="I185" s="47">
        <v>44375</v>
      </c>
      <c r="J185" s="1">
        <v>3</v>
      </c>
      <c r="K185" s="17">
        <v>612</v>
      </c>
      <c r="L185" s="48">
        <v>0.21</v>
      </c>
      <c r="M185" s="48">
        <v>128.52000000000001</v>
      </c>
      <c r="N185" s="48">
        <v>740.52</v>
      </c>
      <c r="O185" s="47" t="s">
        <v>689</v>
      </c>
      <c r="P185" s="28" t="s">
        <v>690</v>
      </c>
      <c r="Q185" s="1" t="s">
        <v>522</v>
      </c>
    </row>
    <row r="186" spans="1:17" ht="73.5" customHeight="1" x14ac:dyDescent="0.3">
      <c r="A186" s="28" t="s">
        <v>4</v>
      </c>
      <c r="B186" s="29">
        <v>274</v>
      </c>
      <c r="C186" s="28" t="s">
        <v>688</v>
      </c>
      <c r="D186" s="28" t="s">
        <v>265</v>
      </c>
      <c r="E186" s="28" t="s">
        <v>523</v>
      </c>
      <c r="F186" s="28">
        <v>504025</v>
      </c>
      <c r="G186" s="28">
        <v>210021191</v>
      </c>
      <c r="H186" s="3">
        <v>3200026115</v>
      </c>
      <c r="I186" s="47">
        <v>44375</v>
      </c>
      <c r="J186" s="1">
        <v>3</v>
      </c>
      <c r="K186" s="17">
        <v>1108.45</v>
      </c>
      <c r="L186" s="12">
        <v>0.21</v>
      </c>
      <c r="M186" s="12">
        <v>232.77</v>
      </c>
      <c r="N186" s="12">
        <v>1341.22</v>
      </c>
      <c r="O186" s="47">
        <v>44421</v>
      </c>
      <c r="P186" s="28" t="s">
        <v>302</v>
      </c>
      <c r="Q186" s="1" t="s">
        <v>303</v>
      </c>
    </row>
    <row r="187" spans="1:17" ht="55.2" customHeight="1" x14ac:dyDescent="0.3">
      <c r="A187" s="28" t="s">
        <v>4</v>
      </c>
      <c r="B187" s="29">
        <v>275</v>
      </c>
      <c r="C187" s="28" t="s">
        <v>693</v>
      </c>
      <c r="D187" s="1" t="s">
        <v>265</v>
      </c>
      <c r="E187" s="28" t="s">
        <v>692</v>
      </c>
      <c r="F187" s="28">
        <v>504073</v>
      </c>
      <c r="G187" s="28">
        <v>210021199</v>
      </c>
      <c r="H187" s="39">
        <v>3200026118</v>
      </c>
      <c r="I187" s="30">
        <v>44383</v>
      </c>
      <c r="J187" s="28">
        <v>1</v>
      </c>
      <c r="K187" s="14">
        <v>200</v>
      </c>
      <c r="L187" s="12">
        <v>0.21</v>
      </c>
      <c r="M187" s="12">
        <f t="shared" ref="M187" si="14">K187*L187</f>
        <v>42</v>
      </c>
      <c r="N187" s="12">
        <f t="shared" ref="N187" si="15">K187+M187</f>
        <v>242</v>
      </c>
      <c r="O187" s="30" t="s">
        <v>694</v>
      </c>
      <c r="P187" s="28" t="s">
        <v>408</v>
      </c>
      <c r="Q187" s="28" t="s">
        <v>409</v>
      </c>
    </row>
    <row r="188" spans="1:17" ht="55.8" customHeight="1" x14ac:dyDescent="0.3">
      <c r="A188" s="28" t="s">
        <v>4</v>
      </c>
      <c r="B188" s="29">
        <v>276</v>
      </c>
      <c r="C188" s="28" t="s">
        <v>589</v>
      </c>
      <c r="D188" s="1" t="s">
        <v>264</v>
      </c>
      <c r="E188" s="28" t="s">
        <v>524</v>
      </c>
      <c r="F188" s="28">
        <v>503400</v>
      </c>
      <c r="G188" s="28">
        <v>210021186</v>
      </c>
      <c r="H188" s="3">
        <v>3200026120</v>
      </c>
      <c r="I188" s="47">
        <v>44375</v>
      </c>
      <c r="J188" s="1">
        <v>1</v>
      </c>
      <c r="K188" s="17">
        <v>160</v>
      </c>
      <c r="L188" s="48">
        <v>0.21</v>
      </c>
      <c r="M188" s="48">
        <v>33.6</v>
      </c>
      <c r="N188" s="48">
        <v>193.6</v>
      </c>
      <c r="O188" s="47">
        <v>44346</v>
      </c>
      <c r="P188" s="28" t="s">
        <v>442</v>
      </c>
      <c r="Q188" s="1" t="s">
        <v>443</v>
      </c>
    </row>
    <row r="189" spans="1:17" ht="54" customHeight="1" x14ac:dyDescent="0.3">
      <c r="A189" s="28" t="s">
        <v>4</v>
      </c>
      <c r="B189" s="29">
        <v>278</v>
      </c>
      <c r="C189" s="28" t="s">
        <v>590</v>
      </c>
      <c r="D189" s="28" t="s">
        <v>265</v>
      </c>
      <c r="E189" s="28" t="s">
        <v>525</v>
      </c>
      <c r="F189" s="28">
        <v>504256</v>
      </c>
      <c r="G189" s="28">
        <v>210021151</v>
      </c>
      <c r="H189" s="3">
        <v>3200026126</v>
      </c>
      <c r="I189" s="47">
        <v>44375</v>
      </c>
      <c r="J189" s="1">
        <v>3</v>
      </c>
      <c r="K189" s="17">
        <v>418</v>
      </c>
      <c r="L189" s="48">
        <v>0.21</v>
      </c>
      <c r="M189" s="48">
        <v>87.78</v>
      </c>
      <c r="N189" s="48">
        <v>505.78</v>
      </c>
      <c r="O189" s="47">
        <v>44370</v>
      </c>
      <c r="P189" s="28" t="s">
        <v>526</v>
      </c>
      <c r="Q189" s="1" t="s">
        <v>527</v>
      </c>
    </row>
    <row r="190" spans="1:17" ht="54" customHeight="1" x14ac:dyDescent="0.3">
      <c r="A190" s="28" t="s">
        <v>4</v>
      </c>
      <c r="B190" s="29">
        <v>279</v>
      </c>
      <c r="C190" s="28" t="s">
        <v>627</v>
      </c>
      <c r="D190" s="1" t="s">
        <v>264</v>
      </c>
      <c r="E190" s="28" t="s">
        <v>528</v>
      </c>
      <c r="F190" s="28">
        <v>503690</v>
      </c>
      <c r="G190" s="28">
        <v>210021205</v>
      </c>
      <c r="H190" s="29">
        <v>3200026127</v>
      </c>
      <c r="I190" s="30">
        <v>44375</v>
      </c>
      <c r="J190" s="28">
        <v>3</v>
      </c>
      <c r="K190" s="14">
        <v>1521</v>
      </c>
      <c r="L190" s="12">
        <v>0.21</v>
      </c>
      <c r="M190" s="12">
        <v>319.40999999999997</v>
      </c>
      <c r="N190" s="12">
        <v>1840.4099999999999</v>
      </c>
      <c r="O190" s="30" t="s">
        <v>529</v>
      </c>
      <c r="P190" s="28" t="s">
        <v>530</v>
      </c>
      <c r="Q190" s="28" t="s">
        <v>531</v>
      </c>
    </row>
    <row r="191" spans="1:17" ht="54" customHeight="1" x14ac:dyDescent="0.3">
      <c r="A191" s="28" t="s">
        <v>4</v>
      </c>
      <c r="B191" s="29">
        <v>280</v>
      </c>
      <c r="C191" s="28" t="s">
        <v>628</v>
      </c>
      <c r="D191" s="1" t="s">
        <v>264</v>
      </c>
      <c r="E191" s="28" t="s">
        <v>532</v>
      </c>
      <c r="F191" s="28">
        <v>504872</v>
      </c>
      <c r="G191" s="28">
        <v>230001364</v>
      </c>
      <c r="H191" s="29">
        <v>3200026125</v>
      </c>
      <c r="I191" s="30">
        <v>44375</v>
      </c>
      <c r="J191" s="28">
        <v>1</v>
      </c>
      <c r="K191" s="14">
        <v>700</v>
      </c>
      <c r="L191" s="12">
        <v>0.21</v>
      </c>
      <c r="M191" s="12">
        <v>147</v>
      </c>
      <c r="N191" s="12">
        <v>847</v>
      </c>
      <c r="O191" s="30">
        <v>44373</v>
      </c>
      <c r="P191" s="28" t="s">
        <v>533</v>
      </c>
      <c r="Q191" s="28" t="s">
        <v>534</v>
      </c>
    </row>
    <row r="192" spans="1:17" ht="54" customHeight="1" x14ac:dyDescent="0.3">
      <c r="A192" s="28" t="s">
        <v>4</v>
      </c>
      <c r="B192" s="29">
        <v>281</v>
      </c>
      <c r="C192" s="1" t="s">
        <v>742</v>
      </c>
      <c r="D192" s="1" t="s">
        <v>264</v>
      </c>
      <c r="E192" s="28" t="s">
        <v>792</v>
      </c>
      <c r="F192" s="28">
        <v>504894</v>
      </c>
      <c r="G192" s="28">
        <v>210021192</v>
      </c>
      <c r="H192" s="29">
        <v>3200026145</v>
      </c>
      <c r="I192" s="30">
        <v>44383</v>
      </c>
      <c r="J192" s="28">
        <v>1</v>
      </c>
      <c r="K192" s="14">
        <v>4000</v>
      </c>
      <c r="L192" s="12">
        <v>0.21</v>
      </c>
      <c r="M192" s="12">
        <f t="shared" ref="M192:M253" si="16">K192*L192</f>
        <v>840</v>
      </c>
      <c r="N192" s="12">
        <f t="shared" ref="N192:N253" si="17">K192+M192</f>
        <v>4840</v>
      </c>
      <c r="O192" s="30" t="s">
        <v>793</v>
      </c>
      <c r="P192" s="28" t="s">
        <v>794</v>
      </c>
      <c r="Q192" s="28" t="s">
        <v>795</v>
      </c>
    </row>
    <row r="193" spans="1:17" ht="54" customHeight="1" x14ac:dyDescent="0.3">
      <c r="A193" s="28" t="s">
        <v>4</v>
      </c>
      <c r="B193" s="29">
        <v>282</v>
      </c>
      <c r="C193" s="1" t="s">
        <v>696</v>
      </c>
      <c r="D193" s="1" t="s">
        <v>265</v>
      </c>
      <c r="E193" s="28" t="s">
        <v>796</v>
      </c>
      <c r="F193" s="28">
        <v>504790</v>
      </c>
      <c r="G193" s="28">
        <v>210021195</v>
      </c>
      <c r="H193" s="28">
        <v>3200026135</v>
      </c>
      <c r="I193" s="30">
        <v>44383</v>
      </c>
      <c r="J193" s="28">
        <v>3</v>
      </c>
      <c r="K193" s="14">
        <v>1210.45</v>
      </c>
      <c r="L193" s="12">
        <v>0.21</v>
      </c>
      <c r="M193" s="12">
        <f t="shared" si="16"/>
        <v>254.19450000000001</v>
      </c>
      <c r="N193" s="12">
        <f t="shared" si="17"/>
        <v>1464.6445000000001</v>
      </c>
      <c r="O193" s="30">
        <v>44382</v>
      </c>
      <c r="P193" s="28" t="s">
        <v>797</v>
      </c>
      <c r="Q193" s="28" t="s">
        <v>798</v>
      </c>
    </row>
    <row r="194" spans="1:17" ht="54" customHeight="1" x14ac:dyDescent="0.3">
      <c r="A194" s="28" t="s">
        <v>4</v>
      </c>
      <c r="B194" s="29">
        <v>283</v>
      </c>
      <c r="C194" s="1" t="s">
        <v>697</v>
      </c>
      <c r="D194" s="1" t="s">
        <v>264</v>
      </c>
      <c r="E194" s="28" t="s">
        <v>799</v>
      </c>
      <c r="F194" s="28">
        <v>501833</v>
      </c>
      <c r="G194" s="28">
        <v>210021196</v>
      </c>
      <c r="H194" s="29">
        <v>3200026136</v>
      </c>
      <c r="I194" s="30">
        <v>44383</v>
      </c>
      <c r="J194" s="28">
        <v>1</v>
      </c>
      <c r="K194" s="14">
        <v>3000</v>
      </c>
      <c r="L194" s="12">
        <v>0.21</v>
      </c>
      <c r="M194" s="12">
        <f t="shared" si="16"/>
        <v>630</v>
      </c>
      <c r="N194" s="12">
        <f t="shared" si="17"/>
        <v>3630</v>
      </c>
      <c r="O194" s="30">
        <v>44382</v>
      </c>
      <c r="P194" s="28" t="s">
        <v>800</v>
      </c>
      <c r="Q194" s="28" t="s">
        <v>108</v>
      </c>
    </row>
    <row r="195" spans="1:17" ht="54" customHeight="1" x14ac:dyDescent="0.3">
      <c r="A195" s="28" t="s">
        <v>4</v>
      </c>
      <c r="B195" s="29">
        <v>284</v>
      </c>
      <c r="C195" s="1" t="s">
        <v>698</v>
      </c>
      <c r="D195" s="1" t="s">
        <v>265</v>
      </c>
      <c r="E195" s="28" t="s">
        <v>801</v>
      </c>
      <c r="F195" s="26">
        <v>504893</v>
      </c>
      <c r="G195" s="28">
        <v>210021197</v>
      </c>
      <c r="H195" s="29">
        <v>3200026137</v>
      </c>
      <c r="I195" s="30">
        <v>44383</v>
      </c>
      <c r="J195" s="28">
        <v>3</v>
      </c>
      <c r="K195" s="14">
        <v>9865</v>
      </c>
      <c r="L195" s="12">
        <v>0.21</v>
      </c>
      <c r="M195" s="12">
        <f t="shared" si="16"/>
        <v>2071.65</v>
      </c>
      <c r="N195" s="12">
        <f t="shared" si="17"/>
        <v>11936.65</v>
      </c>
      <c r="O195" s="30" t="s">
        <v>802</v>
      </c>
      <c r="P195" s="28" t="s">
        <v>803</v>
      </c>
      <c r="Q195" s="28" t="s">
        <v>804</v>
      </c>
    </row>
    <row r="196" spans="1:17" ht="54" customHeight="1" x14ac:dyDescent="0.3">
      <c r="A196" s="28" t="s">
        <v>4</v>
      </c>
      <c r="B196" s="29">
        <v>285</v>
      </c>
      <c r="C196" s="1" t="s">
        <v>743</v>
      </c>
      <c r="D196" s="1" t="s">
        <v>265</v>
      </c>
      <c r="E196" s="28" t="s">
        <v>805</v>
      </c>
      <c r="F196" s="28">
        <v>503685</v>
      </c>
      <c r="G196" s="28">
        <v>210021201</v>
      </c>
      <c r="H196" s="28">
        <v>3200026138</v>
      </c>
      <c r="I196" s="30">
        <v>44383</v>
      </c>
      <c r="J196" s="28">
        <v>3</v>
      </c>
      <c r="K196" s="14">
        <v>570</v>
      </c>
      <c r="L196" s="12">
        <v>0.21</v>
      </c>
      <c r="M196" s="12">
        <f t="shared" si="16"/>
        <v>119.69999999999999</v>
      </c>
      <c r="N196" s="12">
        <f t="shared" si="17"/>
        <v>689.7</v>
      </c>
      <c r="O196" s="30">
        <v>44386</v>
      </c>
      <c r="P196" s="28" t="s">
        <v>806</v>
      </c>
      <c r="Q196" s="28" t="s">
        <v>807</v>
      </c>
    </row>
    <row r="197" spans="1:17" ht="54" customHeight="1" x14ac:dyDescent="0.3">
      <c r="A197" s="28" t="s">
        <v>4</v>
      </c>
      <c r="B197" s="29">
        <v>286</v>
      </c>
      <c r="C197" s="1" t="s">
        <v>699</v>
      </c>
      <c r="D197" s="1" t="s">
        <v>265</v>
      </c>
      <c r="E197" s="28" t="s">
        <v>808</v>
      </c>
      <c r="F197" s="28">
        <v>501002</v>
      </c>
      <c r="G197" s="28">
        <v>210021202</v>
      </c>
      <c r="H197" s="29">
        <v>3200026140</v>
      </c>
      <c r="I197" s="30">
        <v>44383</v>
      </c>
      <c r="J197" s="28">
        <v>3</v>
      </c>
      <c r="K197" s="14">
        <v>5026</v>
      </c>
      <c r="L197" s="12">
        <v>0.21</v>
      </c>
      <c r="M197" s="12">
        <f t="shared" si="16"/>
        <v>1055.46</v>
      </c>
      <c r="N197" s="12">
        <f t="shared" si="17"/>
        <v>6081.46</v>
      </c>
      <c r="O197" s="30">
        <v>44390</v>
      </c>
      <c r="P197" s="28" t="s">
        <v>809</v>
      </c>
      <c r="Q197" s="28" t="s">
        <v>810</v>
      </c>
    </row>
    <row r="198" spans="1:17" ht="54" customHeight="1" x14ac:dyDescent="0.3">
      <c r="A198" s="28" t="s">
        <v>4</v>
      </c>
      <c r="B198" s="29">
        <v>287</v>
      </c>
      <c r="C198" s="1" t="s">
        <v>700</v>
      </c>
      <c r="D198" s="1" t="s">
        <v>265</v>
      </c>
      <c r="E198" s="28" t="s">
        <v>811</v>
      </c>
      <c r="F198" s="28">
        <v>503472</v>
      </c>
      <c r="G198" s="28">
        <v>210021207</v>
      </c>
      <c r="H198" s="29">
        <v>3200026141</v>
      </c>
      <c r="I198" s="30">
        <v>44383</v>
      </c>
      <c r="J198" s="28">
        <v>3</v>
      </c>
      <c r="K198" s="14">
        <v>360</v>
      </c>
      <c r="L198" s="12">
        <v>0.21</v>
      </c>
      <c r="M198" s="12">
        <f t="shared" si="16"/>
        <v>75.599999999999994</v>
      </c>
      <c r="N198" s="12">
        <f t="shared" si="17"/>
        <v>435.6</v>
      </c>
      <c r="O198" s="30">
        <v>44385</v>
      </c>
      <c r="P198" s="28" t="s">
        <v>812</v>
      </c>
      <c r="Q198" s="28" t="s">
        <v>813</v>
      </c>
    </row>
    <row r="199" spans="1:17" ht="54" customHeight="1" x14ac:dyDescent="0.3">
      <c r="A199" s="28" t="s">
        <v>4</v>
      </c>
      <c r="B199" s="29">
        <v>288</v>
      </c>
      <c r="C199" s="1" t="s">
        <v>701</v>
      </c>
      <c r="D199" s="1" t="s">
        <v>265</v>
      </c>
      <c r="E199" s="28" t="s">
        <v>814</v>
      </c>
      <c r="F199" s="28">
        <v>504758</v>
      </c>
      <c r="G199" s="28">
        <v>210021208</v>
      </c>
      <c r="H199" s="29">
        <v>3200026143</v>
      </c>
      <c r="I199" s="30">
        <v>44383</v>
      </c>
      <c r="J199" s="28">
        <v>3</v>
      </c>
      <c r="K199" s="14">
        <v>1325</v>
      </c>
      <c r="L199" s="12">
        <v>0.21</v>
      </c>
      <c r="M199" s="12">
        <f t="shared" si="16"/>
        <v>278.25</v>
      </c>
      <c r="N199" s="12">
        <f t="shared" si="17"/>
        <v>1603.25</v>
      </c>
      <c r="O199" s="30" t="s">
        <v>815</v>
      </c>
      <c r="P199" s="28" t="s">
        <v>816</v>
      </c>
      <c r="Q199" s="28" t="s">
        <v>817</v>
      </c>
    </row>
    <row r="200" spans="1:17" ht="54" customHeight="1" x14ac:dyDescent="0.3">
      <c r="A200" s="28" t="s">
        <v>4</v>
      </c>
      <c r="B200" s="29">
        <v>289</v>
      </c>
      <c r="C200" s="1" t="s">
        <v>702</v>
      </c>
      <c r="D200" s="1" t="s">
        <v>265</v>
      </c>
      <c r="E200" s="28" t="s">
        <v>818</v>
      </c>
      <c r="F200" s="28">
        <v>503608</v>
      </c>
      <c r="G200" s="28">
        <v>210021211</v>
      </c>
      <c r="H200" s="29">
        <v>3200026144</v>
      </c>
      <c r="I200" s="30">
        <v>44383</v>
      </c>
      <c r="J200" s="28">
        <v>3</v>
      </c>
      <c r="K200" s="14">
        <v>499.5</v>
      </c>
      <c r="L200" s="12">
        <v>0.21</v>
      </c>
      <c r="M200" s="12">
        <f t="shared" si="16"/>
        <v>104.895</v>
      </c>
      <c r="N200" s="12">
        <f t="shared" si="17"/>
        <v>604.39499999999998</v>
      </c>
      <c r="O200" s="30">
        <v>44385</v>
      </c>
      <c r="P200" s="28" t="s">
        <v>458</v>
      </c>
      <c r="Q200" s="28" t="s">
        <v>459</v>
      </c>
    </row>
    <row r="201" spans="1:17" ht="54" customHeight="1" x14ac:dyDescent="0.3">
      <c r="A201" s="28" t="s">
        <v>4</v>
      </c>
      <c r="B201" s="29">
        <v>290</v>
      </c>
      <c r="C201" s="1" t="s">
        <v>695</v>
      </c>
      <c r="D201" s="1" t="s">
        <v>264</v>
      </c>
      <c r="E201" s="28" t="s">
        <v>819</v>
      </c>
      <c r="F201" s="28">
        <v>504902</v>
      </c>
      <c r="G201" s="28">
        <v>210021212</v>
      </c>
      <c r="H201" s="29">
        <v>3200026146</v>
      </c>
      <c r="I201" s="30">
        <v>44378</v>
      </c>
      <c r="J201" s="28">
        <v>1</v>
      </c>
      <c r="K201" s="14">
        <v>2500</v>
      </c>
      <c r="L201" s="12">
        <v>0.21</v>
      </c>
      <c r="M201" s="12">
        <f t="shared" si="16"/>
        <v>525</v>
      </c>
      <c r="N201" s="12">
        <f t="shared" si="17"/>
        <v>3025</v>
      </c>
      <c r="O201" s="30" t="s">
        <v>820</v>
      </c>
      <c r="P201" s="28" t="s">
        <v>821</v>
      </c>
      <c r="Q201" s="28" t="s">
        <v>822</v>
      </c>
    </row>
    <row r="202" spans="1:17" ht="54" customHeight="1" x14ac:dyDescent="0.3">
      <c r="A202" s="28" t="s">
        <v>4</v>
      </c>
      <c r="B202" s="29">
        <v>292</v>
      </c>
      <c r="C202" s="1" t="s">
        <v>703</v>
      </c>
      <c r="D202" s="1" t="s">
        <v>264</v>
      </c>
      <c r="E202" s="28" t="s">
        <v>823</v>
      </c>
      <c r="F202" s="28">
        <v>503637</v>
      </c>
      <c r="G202" s="28">
        <v>210019302</v>
      </c>
      <c r="H202" s="29">
        <v>3200026154</v>
      </c>
      <c r="I202" s="30">
        <v>44383</v>
      </c>
      <c r="J202" s="28">
        <v>1</v>
      </c>
      <c r="K202" s="17">
        <v>215.42</v>
      </c>
      <c r="L202" s="12">
        <v>0.21</v>
      </c>
      <c r="M202" s="12">
        <v>43.42</v>
      </c>
      <c r="N202" s="12">
        <f t="shared" si="17"/>
        <v>258.83999999999997</v>
      </c>
      <c r="O202" s="30">
        <v>44370</v>
      </c>
      <c r="P202" s="28" t="s">
        <v>824</v>
      </c>
      <c r="Q202" s="28" t="s">
        <v>825</v>
      </c>
    </row>
    <row r="203" spans="1:17" ht="54" customHeight="1" x14ac:dyDescent="0.3">
      <c r="A203" s="28" t="s">
        <v>4</v>
      </c>
      <c r="B203" s="29">
        <v>293</v>
      </c>
      <c r="C203" s="1" t="s">
        <v>704</v>
      </c>
      <c r="D203" s="1" t="s">
        <v>264</v>
      </c>
      <c r="E203" s="28" t="s">
        <v>826</v>
      </c>
      <c r="F203" s="28">
        <v>501150</v>
      </c>
      <c r="G203" s="28">
        <v>210021213</v>
      </c>
      <c r="H203" s="29">
        <v>3200026158</v>
      </c>
      <c r="I203" s="30">
        <v>44383</v>
      </c>
      <c r="J203" s="28">
        <v>3</v>
      </c>
      <c r="K203" s="14">
        <v>2500</v>
      </c>
      <c r="L203" s="12">
        <v>0.21</v>
      </c>
      <c r="M203" s="12">
        <f t="shared" si="16"/>
        <v>525</v>
      </c>
      <c r="N203" s="12">
        <f t="shared" si="17"/>
        <v>3025</v>
      </c>
      <c r="O203" s="30" t="s">
        <v>827</v>
      </c>
      <c r="P203" s="28" t="s">
        <v>828</v>
      </c>
      <c r="Q203" s="28" t="s">
        <v>829</v>
      </c>
    </row>
    <row r="204" spans="1:17" ht="54" customHeight="1" x14ac:dyDescent="0.3">
      <c r="A204" s="28" t="s">
        <v>4</v>
      </c>
      <c r="B204" s="29">
        <v>294</v>
      </c>
      <c r="C204" s="1" t="s">
        <v>705</v>
      </c>
      <c r="D204" s="1" t="s">
        <v>265</v>
      </c>
      <c r="E204" s="28" t="s">
        <v>830</v>
      </c>
      <c r="F204" s="28">
        <v>504897</v>
      </c>
      <c r="G204" s="28">
        <v>210021214</v>
      </c>
      <c r="H204" s="29">
        <v>3200026160</v>
      </c>
      <c r="I204" s="30">
        <v>44383</v>
      </c>
      <c r="J204" s="28">
        <v>3</v>
      </c>
      <c r="K204" s="14">
        <v>434</v>
      </c>
      <c r="L204" s="12">
        <v>0.21</v>
      </c>
      <c r="M204" s="12">
        <f t="shared" si="16"/>
        <v>91.14</v>
      </c>
      <c r="N204" s="12">
        <f t="shared" si="17"/>
        <v>525.14</v>
      </c>
      <c r="O204" s="30">
        <v>44392</v>
      </c>
      <c r="P204" s="28" t="s">
        <v>831</v>
      </c>
      <c r="Q204" s="28" t="s">
        <v>832</v>
      </c>
    </row>
    <row r="205" spans="1:17" ht="54" customHeight="1" x14ac:dyDescent="0.3">
      <c r="A205" s="28" t="s">
        <v>4</v>
      </c>
      <c r="B205" s="29">
        <v>295</v>
      </c>
      <c r="C205" s="1" t="s">
        <v>706</v>
      </c>
      <c r="D205" s="1" t="s">
        <v>265</v>
      </c>
      <c r="E205" s="28" t="s">
        <v>833</v>
      </c>
      <c r="F205" s="28">
        <v>500046</v>
      </c>
      <c r="G205" s="28">
        <v>210021215</v>
      </c>
      <c r="H205" s="29">
        <v>3200026163</v>
      </c>
      <c r="I205" s="30">
        <v>44386</v>
      </c>
      <c r="J205" s="28">
        <v>3</v>
      </c>
      <c r="K205" s="14">
        <v>11043.96</v>
      </c>
      <c r="L205" s="12">
        <v>0.21</v>
      </c>
      <c r="M205" s="12">
        <f t="shared" si="16"/>
        <v>2319.2315999999996</v>
      </c>
      <c r="N205" s="12">
        <f t="shared" si="17"/>
        <v>13363.191599999998</v>
      </c>
      <c r="O205" s="30" t="s">
        <v>834</v>
      </c>
      <c r="P205" s="28" t="s">
        <v>397</v>
      </c>
      <c r="Q205" s="28" t="s">
        <v>835</v>
      </c>
    </row>
    <row r="206" spans="1:17" ht="54" customHeight="1" x14ac:dyDescent="0.3">
      <c r="A206" s="28" t="s">
        <v>4</v>
      </c>
      <c r="B206" s="29">
        <v>296</v>
      </c>
      <c r="C206" s="1" t="s">
        <v>707</v>
      </c>
      <c r="D206" s="1" t="s">
        <v>1019</v>
      </c>
      <c r="E206" s="28"/>
      <c r="F206" s="28"/>
      <c r="G206" s="28"/>
      <c r="H206" s="29"/>
      <c r="I206" s="30"/>
      <c r="J206" s="28"/>
      <c r="K206" s="14"/>
      <c r="L206" s="12"/>
      <c r="M206" s="12"/>
      <c r="N206" s="12"/>
      <c r="O206" s="30"/>
      <c r="P206" s="28" t="s">
        <v>1019</v>
      </c>
      <c r="Q206" s="28"/>
    </row>
    <row r="207" spans="1:17" ht="54" customHeight="1" x14ac:dyDescent="0.3">
      <c r="A207" s="28" t="s">
        <v>4</v>
      </c>
      <c r="B207" s="29">
        <v>297</v>
      </c>
      <c r="C207" s="1" t="s">
        <v>708</v>
      </c>
      <c r="D207" s="1" t="s">
        <v>264</v>
      </c>
      <c r="E207" s="28" t="s">
        <v>836</v>
      </c>
      <c r="F207" s="28">
        <v>504873</v>
      </c>
      <c r="G207" s="28">
        <v>220002382</v>
      </c>
      <c r="H207" s="29">
        <v>3200026149</v>
      </c>
      <c r="I207" s="30">
        <v>44383</v>
      </c>
      <c r="J207" s="28">
        <v>1</v>
      </c>
      <c r="K207" s="14">
        <v>2000</v>
      </c>
      <c r="L207" s="12">
        <v>0</v>
      </c>
      <c r="M207" s="12">
        <f t="shared" si="16"/>
        <v>0</v>
      </c>
      <c r="N207" s="12">
        <f t="shared" si="17"/>
        <v>2000</v>
      </c>
      <c r="O207" s="30">
        <v>44331</v>
      </c>
      <c r="P207" s="28" t="s">
        <v>837</v>
      </c>
      <c r="Q207" s="28" t="s">
        <v>838</v>
      </c>
    </row>
    <row r="208" spans="1:17" ht="54" customHeight="1" x14ac:dyDescent="0.3">
      <c r="A208" s="28" t="s">
        <v>4</v>
      </c>
      <c r="B208" s="29">
        <v>298</v>
      </c>
      <c r="C208" s="1" t="s">
        <v>709</v>
      </c>
      <c r="D208" s="1" t="s">
        <v>264</v>
      </c>
      <c r="E208" s="28" t="s">
        <v>839</v>
      </c>
      <c r="F208" s="28">
        <v>504884</v>
      </c>
      <c r="G208" s="28">
        <v>220002383</v>
      </c>
      <c r="H208" s="29">
        <v>3200026150</v>
      </c>
      <c r="I208" s="30">
        <v>44383</v>
      </c>
      <c r="J208" s="28">
        <v>1</v>
      </c>
      <c r="K208" s="14">
        <v>2000</v>
      </c>
      <c r="L208" s="12">
        <v>0</v>
      </c>
      <c r="M208" s="12">
        <f t="shared" si="16"/>
        <v>0</v>
      </c>
      <c r="N208" s="12">
        <f t="shared" si="17"/>
        <v>2000</v>
      </c>
      <c r="O208" s="30">
        <v>44331</v>
      </c>
      <c r="P208" s="28" t="s">
        <v>840</v>
      </c>
      <c r="Q208" s="28" t="s">
        <v>841</v>
      </c>
    </row>
    <row r="209" spans="1:17" ht="54" customHeight="1" x14ac:dyDescent="0.3">
      <c r="A209" s="28" t="s">
        <v>4</v>
      </c>
      <c r="B209" s="29">
        <v>299</v>
      </c>
      <c r="C209" s="1" t="s">
        <v>744</v>
      </c>
      <c r="D209" s="1" t="s">
        <v>264</v>
      </c>
      <c r="E209" s="28" t="s">
        <v>842</v>
      </c>
      <c r="F209" s="28">
        <v>504876</v>
      </c>
      <c r="G209" s="28">
        <v>220002384</v>
      </c>
      <c r="H209" s="29">
        <v>3200026151</v>
      </c>
      <c r="I209" s="30">
        <v>44383</v>
      </c>
      <c r="J209" s="28">
        <v>1</v>
      </c>
      <c r="K209" s="14">
        <v>2000</v>
      </c>
      <c r="L209" s="12">
        <v>0</v>
      </c>
      <c r="M209" s="12">
        <f t="shared" si="16"/>
        <v>0</v>
      </c>
      <c r="N209" s="12">
        <f t="shared" si="17"/>
        <v>2000</v>
      </c>
      <c r="O209" s="30">
        <v>44332</v>
      </c>
      <c r="P209" s="28" t="s">
        <v>843</v>
      </c>
      <c r="Q209" s="28" t="s">
        <v>844</v>
      </c>
    </row>
    <row r="210" spans="1:17" ht="54" customHeight="1" x14ac:dyDescent="0.3">
      <c r="A210" s="28" t="s">
        <v>4</v>
      </c>
      <c r="B210" s="29">
        <v>300</v>
      </c>
      <c r="C210" s="1" t="s">
        <v>745</v>
      </c>
      <c r="D210" s="1" t="s">
        <v>264</v>
      </c>
      <c r="E210" s="28" t="s">
        <v>845</v>
      </c>
      <c r="F210" s="28">
        <v>504889</v>
      </c>
      <c r="G210" s="28">
        <v>220002385</v>
      </c>
      <c r="H210" s="29">
        <v>3200026152</v>
      </c>
      <c r="I210" s="30">
        <v>44383</v>
      </c>
      <c r="J210" s="28">
        <v>1</v>
      </c>
      <c r="K210" s="14">
        <v>2000</v>
      </c>
      <c r="L210" s="12">
        <v>0</v>
      </c>
      <c r="M210" s="12">
        <f t="shared" si="16"/>
        <v>0</v>
      </c>
      <c r="N210" s="12">
        <f t="shared" si="17"/>
        <v>2000</v>
      </c>
      <c r="O210" s="30">
        <v>44332</v>
      </c>
      <c r="P210" s="28" t="s">
        <v>846</v>
      </c>
      <c r="Q210" s="28" t="s">
        <v>847</v>
      </c>
    </row>
    <row r="211" spans="1:17" ht="54" customHeight="1" x14ac:dyDescent="0.3">
      <c r="A211" s="28" t="s">
        <v>4</v>
      </c>
      <c r="B211" s="29">
        <v>305</v>
      </c>
      <c r="C211" s="1" t="s">
        <v>746</v>
      </c>
      <c r="D211" s="1" t="s">
        <v>265</v>
      </c>
      <c r="E211" s="28" t="s">
        <v>848</v>
      </c>
      <c r="F211" s="28">
        <v>504686</v>
      </c>
      <c r="G211" s="28">
        <v>210021223</v>
      </c>
      <c r="H211" s="28">
        <v>3200026167</v>
      </c>
      <c r="I211" s="30">
        <v>44386</v>
      </c>
      <c r="J211" s="28">
        <v>3</v>
      </c>
      <c r="K211" s="14">
        <v>985.15</v>
      </c>
      <c r="L211" s="12">
        <v>0</v>
      </c>
      <c r="M211" s="12">
        <f t="shared" si="16"/>
        <v>0</v>
      </c>
      <c r="N211" s="12">
        <f t="shared" si="17"/>
        <v>985.15</v>
      </c>
      <c r="O211" s="30">
        <v>44396</v>
      </c>
      <c r="P211" s="28" t="s">
        <v>849</v>
      </c>
      <c r="Q211" s="28" t="s">
        <v>850</v>
      </c>
    </row>
    <row r="212" spans="1:17" ht="54" customHeight="1" x14ac:dyDescent="0.3">
      <c r="A212" s="28" t="s">
        <v>4</v>
      </c>
      <c r="B212" s="29">
        <v>306</v>
      </c>
      <c r="C212" s="1" t="s">
        <v>710</v>
      </c>
      <c r="D212" s="1" t="s">
        <v>265</v>
      </c>
      <c r="E212" s="28" t="s">
        <v>851</v>
      </c>
      <c r="F212" s="28">
        <v>504904</v>
      </c>
      <c r="G212" s="28">
        <v>210021224</v>
      </c>
      <c r="H212" s="29">
        <v>3200026168</v>
      </c>
      <c r="I212" s="30">
        <v>44386</v>
      </c>
      <c r="J212" s="28">
        <v>1</v>
      </c>
      <c r="K212" s="14">
        <v>170</v>
      </c>
      <c r="L212" s="12">
        <v>0.21</v>
      </c>
      <c r="M212" s="12">
        <f t="shared" si="16"/>
        <v>35.699999999999996</v>
      </c>
      <c r="N212" s="12">
        <f t="shared" si="17"/>
        <v>205.7</v>
      </c>
      <c r="O212" s="30">
        <v>44379</v>
      </c>
      <c r="P212" s="28" t="s">
        <v>852</v>
      </c>
      <c r="Q212" s="28" t="s">
        <v>853</v>
      </c>
    </row>
    <row r="213" spans="1:17" ht="54" customHeight="1" x14ac:dyDescent="0.3">
      <c r="A213" s="28" t="s">
        <v>4</v>
      </c>
      <c r="B213" s="29">
        <v>307</v>
      </c>
      <c r="C213" s="1" t="s">
        <v>711</v>
      </c>
      <c r="D213" s="1" t="s">
        <v>265</v>
      </c>
      <c r="E213" s="28" t="s">
        <v>854</v>
      </c>
      <c r="F213" s="28">
        <v>504396</v>
      </c>
      <c r="G213" s="28">
        <v>210021227</v>
      </c>
      <c r="H213" s="29">
        <v>3200026170</v>
      </c>
      <c r="I213" s="30" t="s">
        <v>1020</v>
      </c>
      <c r="J213" s="28">
        <v>1</v>
      </c>
      <c r="K213" s="14">
        <v>542.6</v>
      </c>
      <c r="L213" s="12">
        <v>0.21</v>
      </c>
      <c r="M213" s="12">
        <f t="shared" si="16"/>
        <v>113.946</v>
      </c>
      <c r="N213" s="12">
        <f t="shared" si="17"/>
        <v>656.54600000000005</v>
      </c>
      <c r="O213" s="30">
        <v>44397</v>
      </c>
      <c r="P213" s="28" t="s">
        <v>855</v>
      </c>
      <c r="Q213" s="28" t="s">
        <v>856</v>
      </c>
    </row>
    <row r="214" spans="1:17" ht="54" customHeight="1" x14ac:dyDescent="0.3">
      <c r="A214" s="28" t="s">
        <v>4</v>
      </c>
      <c r="B214" s="29">
        <v>308</v>
      </c>
      <c r="C214" s="1" t="s">
        <v>747</v>
      </c>
      <c r="D214" s="1" t="s">
        <v>265</v>
      </c>
      <c r="E214" s="28" t="s">
        <v>857</v>
      </c>
      <c r="F214" s="28">
        <v>500504</v>
      </c>
      <c r="G214" s="28">
        <v>210021228</v>
      </c>
      <c r="H214" s="29">
        <v>3200026165</v>
      </c>
      <c r="I214" s="30">
        <v>44386</v>
      </c>
      <c r="J214" s="28">
        <v>3</v>
      </c>
      <c r="K214" s="14">
        <v>4606.2</v>
      </c>
      <c r="L214" s="12">
        <v>0.21</v>
      </c>
      <c r="M214" s="12">
        <f t="shared" si="16"/>
        <v>967.30199999999991</v>
      </c>
      <c r="N214" s="12">
        <f t="shared" si="17"/>
        <v>5573.5019999999995</v>
      </c>
      <c r="O214" s="30">
        <v>44393</v>
      </c>
      <c r="P214" s="28" t="s">
        <v>858</v>
      </c>
      <c r="Q214" s="28" t="s">
        <v>859</v>
      </c>
    </row>
    <row r="215" spans="1:17" ht="54" customHeight="1" x14ac:dyDescent="0.3">
      <c r="A215" s="28" t="s">
        <v>4</v>
      </c>
      <c r="B215" s="29">
        <v>309</v>
      </c>
      <c r="C215" s="1" t="s">
        <v>748</v>
      </c>
      <c r="D215" s="1" t="s">
        <v>265</v>
      </c>
      <c r="E215" s="28" t="s">
        <v>860</v>
      </c>
      <c r="F215" s="28">
        <v>500632</v>
      </c>
      <c r="G215" s="28">
        <v>210021229</v>
      </c>
      <c r="H215" s="29">
        <v>3200026166</v>
      </c>
      <c r="I215" s="30">
        <v>44386</v>
      </c>
      <c r="J215" s="28">
        <v>1</v>
      </c>
      <c r="K215" s="14">
        <v>978.95</v>
      </c>
      <c r="L215" s="12">
        <v>0.21</v>
      </c>
      <c r="M215" s="12">
        <f t="shared" si="16"/>
        <v>205.5795</v>
      </c>
      <c r="N215" s="12">
        <f t="shared" si="17"/>
        <v>1184.5295000000001</v>
      </c>
      <c r="O215" s="30">
        <v>44393</v>
      </c>
      <c r="P215" s="28" t="s">
        <v>405</v>
      </c>
      <c r="Q215" s="28" t="s">
        <v>406</v>
      </c>
    </row>
    <row r="216" spans="1:17" ht="54" customHeight="1" x14ac:dyDescent="0.3">
      <c r="A216" s="28" t="s">
        <v>4</v>
      </c>
      <c r="B216" s="29">
        <v>310</v>
      </c>
      <c r="C216" s="1" t="s">
        <v>712</v>
      </c>
      <c r="D216" s="1" t="s">
        <v>264</v>
      </c>
      <c r="E216" s="28" t="s">
        <v>861</v>
      </c>
      <c r="F216" s="28">
        <v>504908</v>
      </c>
      <c r="G216" s="28">
        <v>210021233</v>
      </c>
      <c r="H216" s="29">
        <v>3200026164</v>
      </c>
      <c r="I216" s="30">
        <v>44385</v>
      </c>
      <c r="J216" s="28">
        <v>3</v>
      </c>
      <c r="K216" s="14">
        <v>2300</v>
      </c>
      <c r="L216" s="12">
        <v>0</v>
      </c>
      <c r="M216" s="12">
        <f t="shared" si="16"/>
        <v>0</v>
      </c>
      <c r="N216" s="12">
        <f t="shared" si="17"/>
        <v>2300</v>
      </c>
      <c r="O216" s="30" t="s">
        <v>862</v>
      </c>
      <c r="P216" s="28" t="s">
        <v>863</v>
      </c>
      <c r="Q216" s="28" t="s">
        <v>864</v>
      </c>
    </row>
    <row r="217" spans="1:17" ht="54" customHeight="1" x14ac:dyDescent="0.3">
      <c r="A217" s="28" t="s">
        <v>4</v>
      </c>
      <c r="B217" s="29">
        <v>312</v>
      </c>
      <c r="C217" s="1" t="s">
        <v>713</v>
      </c>
      <c r="D217" s="1" t="s">
        <v>264</v>
      </c>
      <c r="E217" s="28" t="s">
        <v>865</v>
      </c>
      <c r="F217" s="28">
        <v>501782</v>
      </c>
      <c r="G217" s="28">
        <v>210021250</v>
      </c>
      <c r="H217" s="28">
        <v>3200026172</v>
      </c>
      <c r="I217" s="30">
        <v>44392</v>
      </c>
      <c r="J217" s="28">
        <v>1</v>
      </c>
      <c r="K217" s="14">
        <v>640</v>
      </c>
      <c r="L217" s="12">
        <v>0.21</v>
      </c>
      <c r="M217" s="12">
        <f t="shared" si="16"/>
        <v>134.4</v>
      </c>
      <c r="N217" s="12">
        <f t="shared" si="17"/>
        <v>774.4</v>
      </c>
      <c r="O217" s="30">
        <v>44406</v>
      </c>
      <c r="P217" s="28" t="s">
        <v>425</v>
      </c>
      <c r="Q217" s="28" t="s">
        <v>426</v>
      </c>
    </row>
    <row r="218" spans="1:17" ht="54" customHeight="1" x14ac:dyDescent="0.3">
      <c r="A218" s="28" t="s">
        <v>4</v>
      </c>
      <c r="B218" s="29">
        <v>313</v>
      </c>
      <c r="C218" s="1" t="s">
        <v>749</v>
      </c>
      <c r="D218" s="1" t="s">
        <v>265</v>
      </c>
      <c r="E218" s="28" t="s">
        <v>866</v>
      </c>
      <c r="F218" s="28">
        <v>504905</v>
      </c>
      <c r="G218" s="28">
        <v>210021219</v>
      </c>
      <c r="H218" s="29">
        <v>3200026206</v>
      </c>
      <c r="I218" s="30">
        <v>44405</v>
      </c>
      <c r="J218" s="28">
        <v>3</v>
      </c>
      <c r="K218" s="14">
        <v>870</v>
      </c>
      <c r="L218" s="12">
        <v>0.21</v>
      </c>
      <c r="M218" s="12">
        <f t="shared" si="16"/>
        <v>182.7</v>
      </c>
      <c r="N218" s="12">
        <f t="shared" si="17"/>
        <v>1052.7</v>
      </c>
      <c r="O218" s="30">
        <v>44397</v>
      </c>
      <c r="P218" s="28" t="s">
        <v>867</v>
      </c>
      <c r="Q218" s="28" t="s">
        <v>868</v>
      </c>
    </row>
    <row r="219" spans="1:17" ht="54" customHeight="1" x14ac:dyDescent="0.3">
      <c r="A219" s="28" t="s">
        <v>4</v>
      </c>
      <c r="B219" s="29">
        <v>315</v>
      </c>
      <c r="C219" s="1" t="s">
        <v>714</v>
      </c>
      <c r="D219" s="1" t="s">
        <v>265</v>
      </c>
      <c r="E219" s="28" t="s">
        <v>869</v>
      </c>
      <c r="F219" s="28">
        <v>503191</v>
      </c>
      <c r="G219" s="28">
        <v>210021242</v>
      </c>
      <c r="H219" s="29">
        <v>3200026184</v>
      </c>
      <c r="I219" s="30">
        <v>44392</v>
      </c>
      <c r="J219" s="28">
        <v>1</v>
      </c>
      <c r="K219" s="14">
        <v>831.75</v>
      </c>
      <c r="L219" s="12">
        <v>0.21</v>
      </c>
      <c r="M219" s="12">
        <f t="shared" si="16"/>
        <v>174.66749999999999</v>
      </c>
      <c r="N219" s="12">
        <f t="shared" si="17"/>
        <v>1006.4175</v>
      </c>
      <c r="O219" s="30">
        <v>44400</v>
      </c>
      <c r="P219" s="28" t="s">
        <v>870</v>
      </c>
      <c r="Q219" s="28" t="s">
        <v>269</v>
      </c>
    </row>
    <row r="220" spans="1:17" ht="54" customHeight="1" x14ac:dyDescent="0.3">
      <c r="A220" s="28" t="s">
        <v>4</v>
      </c>
      <c r="B220" s="29">
        <v>316</v>
      </c>
      <c r="C220" s="1" t="s">
        <v>715</v>
      </c>
      <c r="D220" s="1" t="s">
        <v>265</v>
      </c>
      <c r="E220" s="28" t="s">
        <v>871</v>
      </c>
      <c r="F220" s="28">
        <v>502412</v>
      </c>
      <c r="G220" s="28">
        <v>210021243</v>
      </c>
      <c r="H220" s="29">
        <v>3200026185</v>
      </c>
      <c r="I220" s="30">
        <v>44392</v>
      </c>
      <c r="J220" s="28">
        <v>3</v>
      </c>
      <c r="K220" s="14">
        <v>443</v>
      </c>
      <c r="L220" s="12">
        <v>0.21</v>
      </c>
      <c r="M220" s="12">
        <f t="shared" si="16"/>
        <v>93.03</v>
      </c>
      <c r="N220" s="12">
        <f t="shared" si="17"/>
        <v>536.03</v>
      </c>
      <c r="O220" s="45">
        <v>44403</v>
      </c>
      <c r="P220" s="28" t="s">
        <v>508</v>
      </c>
      <c r="Q220" s="28" t="s">
        <v>509</v>
      </c>
    </row>
    <row r="221" spans="1:17" ht="54" customHeight="1" x14ac:dyDescent="0.3">
      <c r="A221" s="28" t="s">
        <v>4</v>
      </c>
      <c r="B221" s="29">
        <v>317</v>
      </c>
      <c r="C221" s="1" t="s">
        <v>716</v>
      </c>
      <c r="D221" s="1" t="s">
        <v>265</v>
      </c>
      <c r="E221" s="28" t="s">
        <v>872</v>
      </c>
      <c r="F221" s="28">
        <v>500722</v>
      </c>
      <c r="G221" s="28">
        <v>210021249</v>
      </c>
      <c r="H221" s="29">
        <v>3200026187</v>
      </c>
      <c r="I221" s="30">
        <v>44392</v>
      </c>
      <c r="J221" s="28">
        <v>3</v>
      </c>
      <c r="K221" s="14">
        <v>222.17</v>
      </c>
      <c r="L221" s="12">
        <v>0.21</v>
      </c>
      <c r="M221" s="12">
        <f t="shared" si="16"/>
        <v>46.655699999999996</v>
      </c>
      <c r="N221" s="12">
        <f t="shared" si="17"/>
        <v>268.82569999999998</v>
      </c>
      <c r="O221" s="30">
        <v>44400</v>
      </c>
      <c r="P221" s="28" t="s">
        <v>141</v>
      </c>
      <c r="Q221" s="28" t="s">
        <v>158</v>
      </c>
    </row>
    <row r="222" spans="1:17" ht="54" customHeight="1" x14ac:dyDescent="0.3">
      <c r="A222" s="28" t="s">
        <v>4</v>
      </c>
      <c r="B222" s="29">
        <v>318</v>
      </c>
      <c r="C222" s="1" t="s">
        <v>750</v>
      </c>
      <c r="D222" s="1" t="s">
        <v>265</v>
      </c>
      <c r="E222" s="28" t="s">
        <v>873</v>
      </c>
      <c r="F222" s="28">
        <v>500722</v>
      </c>
      <c r="G222" s="28">
        <v>210021246</v>
      </c>
      <c r="H222" s="29">
        <v>3200026186</v>
      </c>
      <c r="I222" s="30">
        <v>44392</v>
      </c>
      <c r="J222" s="28">
        <v>3</v>
      </c>
      <c r="K222" s="14">
        <v>52.93</v>
      </c>
      <c r="L222" s="12">
        <v>0.21</v>
      </c>
      <c r="M222" s="12">
        <f t="shared" si="16"/>
        <v>11.1153</v>
      </c>
      <c r="N222" s="12">
        <f t="shared" si="17"/>
        <v>64.045299999999997</v>
      </c>
      <c r="O222" s="30">
        <v>44398</v>
      </c>
      <c r="P222" s="28" t="s">
        <v>141</v>
      </c>
      <c r="Q222" s="28" t="s">
        <v>158</v>
      </c>
    </row>
    <row r="223" spans="1:17" ht="54" customHeight="1" x14ac:dyDescent="0.3">
      <c r="A223" s="28" t="s">
        <v>4</v>
      </c>
      <c r="B223" s="29">
        <v>319</v>
      </c>
      <c r="C223" s="1" t="s">
        <v>717</v>
      </c>
      <c r="D223" s="1" t="s">
        <v>265</v>
      </c>
      <c r="E223" s="28" t="s">
        <v>874</v>
      </c>
      <c r="F223" s="28">
        <v>501154</v>
      </c>
      <c r="G223" s="28">
        <v>210021256</v>
      </c>
      <c r="H223" s="29">
        <v>3200026188</v>
      </c>
      <c r="I223" s="30">
        <v>44392</v>
      </c>
      <c r="J223" s="28">
        <v>3</v>
      </c>
      <c r="K223" s="14">
        <v>230.2</v>
      </c>
      <c r="L223" s="12">
        <v>0.21</v>
      </c>
      <c r="M223" s="12">
        <f t="shared" si="16"/>
        <v>48.341999999999999</v>
      </c>
      <c r="N223" s="12">
        <f t="shared" si="17"/>
        <v>278.54199999999997</v>
      </c>
      <c r="O223" s="30">
        <v>44389</v>
      </c>
      <c r="P223" s="28" t="s">
        <v>875</v>
      </c>
      <c r="Q223" s="28" t="s">
        <v>876</v>
      </c>
    </row>
    <row r="224" spans="1:17" ht="54" customHeight="1" x14ac:dyDescent="0.3">
      <c r="A224" s="28" t="s">
        <v>4</v>
      </c>
      <c r="B224" s="29">
        <v>320</v>
      </c>
      <c r="C224" s="1" t="s">
        <v>718</v>
      </c>
      <c r="D224" s="1" t="s">
        <v>264</v>
      </c>
      <c r="E224" s="28" t="s">
        <v>877</v>
      </c>
      <c r="F224" s="28">
        <v>504522</v>
      </c>
      <c r="G224" s="28">
        <v>210021257</v>
      </c>
      <c r="H224" s="29">
        <v>3200026189</v>
      </c>
      <c r="I224" s="30">
        <v>44392</v>
      </c>
      <c r="J224" s="28">
        <v>1</v>
      </c>
      <c r="K224" s="14">
        <v>522.79999999999995</v>
      </c>
      <c r="L224" s="12">
        <v>0.21</v>
      </c>
      <c r="M224" s="12">
        <f t="shared" si="16"/>
        <v>109.78799999999998</v>
      </c>
      <c r="N224" s="12">
        <f t="shared" si="17"/>
        <v>632.58799999999997</v>
      </c>
      <c r="O224" s="30">
        <v>44396</v>
      </c>
      <c r="P224" s="28" t="s">
        <v>878</v>
      </c>
      <c r="Q224" s="28" t="s">
        <v>879</v>
      </c>
    </row>
    <row r="225" spans="1:18" ht="54" customHeight="1" x14ac:dyDescent="0.3">
      <c r="A225" s="28" t="s">
        <v>4</v>
      </c>
      <c r="B225" s="29">
        <v>321</v>
      </c>
      <c r="C225" s="1" t="s">
        <v>228</v>
      </c>
      <c r="D225" s="1" t="s">
        <v>265</v>
      </c>
      <c r="E225" s="28" t="s">
        <v>877</v>
      </c>
      <c r="F225" s="28">
        <v>504230</v>
      </c>
      <c r="G225" s="28">
        <v>210021262</v>
      </c>
      <c r="H225" s="29">
        <v>3200026183</v>
      </c>
      <c r="I225" s="30">
        <v>44392</v>
      </c>
      <c r="J225" s="28">
        <v>3</v>
      </c>
      <c r="K225" s="14">
        <v>861.43</v>
      </c>
      <c r="L225" s="12">
        <v>0.21</v>
      </c>
      <c r="M225" s="12">
        <f t="shared" si="16"/>
        <v>180.90029999999999</v>
      </c>
      <c r="N225" s="12">
        <f t="shared" si="17"/>
        <v>1042.3302999999999</v>
      </c>
      <c r="O225" s="30" t="s">
        <v>880</v>
      </c>
      <c r="P225" s="28" t="s">
        <v>165</v>
      </c>
      <c r="Q225" s="28" t="s">
        <v>174</v>
      </c>
    </row>
    <row r="226" spans="1:18" ht="54" customHeight="1" x14ac:dyDescent="0.3">
      <c r="A226" s="28" t="s">
        <v>4</v>
      </c>
      <c r="B226" s="29">
        <v>326</v>
      </c>
      <c r="C226" s="1" t="s">
        <v>751</v>
      </c>
      <c r="D226" s="1" t="s">
        <v>264</v>
      </c>
      <c r="E226" s="28" t="s">
        <v>881</v>
      </c>
      <c r="F226" s="28">
        <v>504920</v>
      </c>
      <c r="G226" s="28">
        <v>210021273</v>
      </c>
      <c r="H226" s="29">
        <v>3200026192</v>
      </c>
      <c r="I226" s="30">
        <v>44405</v>
      </c>
      <c r="J226" s="28">
        <v>3</v>
      </c>
      <c r="K226" s="14">
        <v>544</v>
      </c>
      <c r="L226" s="12">
        <v>0.21</v>
      </c>
      <c r="M226" s="12">
        <f t="shared" si="16"/>
        <v>114.24</v>
      </c>
      <c r="N226" s="12">
        <f t="shared" si="17"/>
        <v>658.24</v>
      </c>
      <c r="O226" s="30">
        <v>44409</v>
      </c>
      <c r="P226" s="28" t="s">
        <v>882</v>
      </c>
      <c r="Q226" s="28" t="s">
        <v>883</v>
      </c>
    </row>
    <row r="227" spans="1:18" ht="54" customHeight="1" x14ac:dyDescent="0.3">
      <c r="A227" s="28" t="s">
        <v>4</v>
      </c>
      <c r="B227" s="29">
        <v>327</v>
      </c>
      <c r="C227" s="1" t="s">
        <v>719</v>
      </c>
      <c r="D227" s="1" t="s">
        <v>265</v>
      </c>
      <c r="E227" s="28" t="s">
        <v>884</v>
      </c>
      <c r="F227" s="28">
        <v>500694</v>
      </c>
      <c r="G227" s="28">
        <v>210021274</v>
      </c>
      <c r="H227" s="29">
        <v>3200026199</v>
      </c>
      <c r="I227" s="30">
        <v>44405</v>
      </c>
      <c r="J227" s="28">
        <v>3</v>
      </c>
      <c r="K227" s="14">
        <v>429.67</v>
      </c>
      <c r="L227" s="12">
        <v>0.21</v>
      </c>
      <c r="M227" s="12">
        <f t="shared" si="16"/>
        <v>90.230699999999999</v>
      </c>
      <c r="N227" s="12">
        <f t="shared" si="17"/>
        <v>519.90070000000003</v>
      </c>
      <c r="O227" s="30">
        <v>44445</v>
      </c>
      <c r="P227" s="28" t="s">
        <v>87</v>
      </c>
      <c r="Q227" s="28" t="s">
        <v>88</v>
      </c>
    </row>
    <row r="228" spans="1:18" ht="54" customHeight="1" x14ac:dyDescent="0.3">
      <c r="A228" s="1" t="s">
        <v>4</v>
      </c>
      <c r="B228" s="3">
        <v>328</v>
      </c>
      <c r="C228" s="1" t="s">
        <v>741</v>
      </c>
      <c r="D228" s="28" t="s">
        <v>786</v>
      </c>
      <c r="E228" s="28" t="s">
        <v>885</v>
      </c>
      <c r="F228" s="28">
        <v>500976</v>
      </c>
      <c r="G228" s="28">
        <v>210021253</v>
      </c>
      <c r="H228" s="29">
        <v>3200026194</v>
      </c>
      <c r="I228" s="30">
        <v>44405</v>
      </c>
      <c r="J228" s="28">
        <v>1</v>
      </c>
      <c r="K228" s="17">
        <v>7708</v>
      </c>
      <c r="L228" s="12">
        <v>0.21</v>
      </c>
      <c r="M228" s="12">
        <f t="shared" si="16"/>
        <v>1618.6799999999998</v>
      </c>
      <c r="N228" s="12">
        <f t="shared" si="17"/>
        <v>9326.68</v>
      </c>
      <c r="O228" s="30">
        <v>44407</v>
      </c>
      <c r="P228" s="28" t="s">
        <v>886</v>
      </c>
      <c r="Q228" s="28" t="s">
        <v>422</v>
      </c>
    </row>
    <row r="229" spans="1:18" ht="54" customHeight="1" x14ac:dyDescent="0.3">
      <c r="A229" s="28" t="s">
        <v>4</v>
      </c>
      <c r="B229" s="29">
        <v>329</v>
      </c>
      <c r="C229" s="1" t="s">
        <v>720</v>
      </c>
      <c r="D229" s="1" t="s">
        <v>1019</v>
      </c>
      <c r="E229" s="28"/>
      <c r="F229" s="28"/>
      <c r="G229" s="28"/>
      <c r="H229" s="29"/>
      <c r="I229" s="30"/>
      <c r="J229" s="28"/>
      <c r="K229" s="14"/>
      <c r="L229" s="12"/>
      <c r="M229" s="12"/>
      <c r="N229" s="12"/>
      <c r="O229" s="30"/>
      <c r="P229" s="28" t="s">
        <v>1019</v>
      </c>
      <c r="Q229" s="28"/>
    </row>
    <row r="230" spans="1:18" ht="62.4" customHeight="1" x14ac:dyDescent="0.3">
      <c r="A230" s="28" t="s">
        <v>4</v>
      </c>
      <c r="B230" s="29">
        <v>330</v>
      </c>
      <c r="C230" s="1" t="s">
        <v>721</v>
      </c>
      <c r="D230" s="1" t="s">
        <v>265</v>
      </c>
      <c r="E230" s="28" t="s">
        <v>887</v>
      </c>
      <c r="F230" s="28">
        <v>503674</v>
      </c>
      <c r="G230" s="28">
        <v>210021265</v>
      </c>
      <c r="H230" s="29">
        <v>3200026196</v>
      </c>
      <c r="I230" s="30">
        <v>44405</v>
      </c>
      <c r="J230" s="28">
        <v>3</v>
      </c>
      <c r="K230" s="14">
        <v>109.7</v>
      </c>
      <c r="L230" s="12">
        <v>0.21</v>
      </c>
      <c r="M230" s="12">
        <f t="shared" si="16"/>
        <v>23.036999999999999</v>
      </c>
      <c r="N230" s="12">
        <f t="shared" si="17"/>
        <v>132.73699999999999</v>
      </c>
      <c r="O230" s="30">
        <v>44471</v>
      </c>
      <c r="P230" s="28" t="s">
        <v>89</v>
      </c>
      <c r="Q230" s="28" t="s">
        <v>90</v>
      </c>
    </row>
    <row r="231" spans="1:18" ht="54" customHeight="1" x14ac:dyDescent="0.3">
      <c r="A231" s="28" t="s">
        <v>4</v>
      </c>
      <c r="B231" s="29">
        <v>331</v>
      </c>
      <c r="C231" s="1" t="s">
        <v>710</v>
      </c>
      <c r="D231" s="1" t="s">
        <v>265</v>
      </c>
      <c r="E231" s="28" t="s">
        <v>888</v>
      </c>
      <c r="F231" s="28">
        <v>504915</v>
      </c>
      <c r="G231" s="28">
        <v>210021266</v>
      </c>
      <c r="H231" s="29">
        <v>3200026197</v>
      </c>
      <c r="I231" s="30">
        <v>44405</v>
      </c>
      <c r="J231" s="28">
        <v>1</v>
      </c>
      <c r="K231" s="14">
        <v>260</v>
      </c>
      <c r="L231" s="12">
        <v>0.21</v>
      </c>
      <c r="M231" s="12">
        <f t="shared" si="16"/>
        <v>54.6</v>
      </c>
      <c r="N231" s="12">
        <f t="shared" si="17"/>
        <v>314.60000000000002</v>
      </c>
      <c r="O231" s="30">
        <v>44367</v>
      </c>
      <c r="P231" s="28" t="s">
        <v>889</v>
      </c>
      <c r="Q231" s="28" t="s">
        <v>890</v>
      </c>
    </row>
    <row r="232" spans="1:18" ht="54" customHeight="1" x14ac:dyDescent="0.3">
      <c r="A232" s="28" t="s">
        <v>4</v>
      </c>
      <c r="B232" s="29">
        <v>332</v>
      </c>
      <c r="C232" s="1" t="s">
        <v>722</v>
      </c>
      <c r="D232" s="1" t="s">
        <v>264</v>
      </c>
      <c r="E232" s="28" t="s">
        <v>891</v>
      </c>
      <c r="F232" s="28">
        <v>504810</v>
      </c>
      <c r="G232" s="28">
        <v>210021271</v>
      </c>
      <c r="H232" s="29">
        <v>3200026198</v>
      </c>
      <c r="I232" s="30">
        <v>44405</v>
      </c>
      <c r="J232" s="28">
        <v>1</v>
      </c>
      <c r="K232" s="14">
        <v>805.85</v>
      </c>
      <c r="L232" s="12">
        <v>0.21</v>
      </c>
      <c r="M232" s="12">
        <f t="shared" si="16"/>
        <v>169.2285</v>
      </c>
      <c r="N232" s="12">
        <f t="shared" si="17"/>
        <v>975.07850000000008</v>
      </c>
      <c r="O232" s="30">
        <v>44487</v>
      </c>
      <c r="P232" s="28" t="s">
        <v>513</v>
      </c>
      <c r="Q232" s="28" t="s">
        <v>514</v>
      </c>
    </row>
    <row r="233" spans="1:18" ht="54" customHeight="1" x14ac:dyDescent="0.3">
      <c r="A233" s="28" t="s">
        <v>4</v>
      </c>
      <c r="B233" s="29">
        <v>335</v>
      </c>
      <c r="C233" s="1" t="s">
        <v>752</v>
      </c>
      <c r="D233" s="1" t="s">
        <v>264</v>
      </c>
      <c r="E233" s="28" t="s">
        <v>892</v>
      </c>
      <c r="F233" s="28">
        <v>504817</v>
      </c>
      <c r="G233" s="28">
        <v>210021280</v>
      </c>
      <c r="H233" s="29">
        <v>3200026214</v>
      </c>
      <c r="I233" s="30">
        <v>44405</v>
      </c>
      <c r="J233" s="28">
        <v>3</v>
      </c>
      <c r="K233" s="14">
        <v>4158</v>
      </c>
      <c r="L233" s="12">
        <v>0</v>
      </c>
      <c r="M233" s="12">
        <f t="shared" si="16"/>
        <v>0</v>
      </c>
      <c r="N233" s="12">
        <f t="shared" si="17"/>
        <v>4158</v>
      </c>
      <c r="O233" s="30" t="s">
        <v>893</v>
      </c>
      <c r="P233" s="28" t="s">
        <v>894</v>
      </c>
      <c r="Q233" s="28" t="s">
        <v>895</v>
      </c>
    </row>
    <row r="234" spans="1:18" ht="54" customHeight="1" x14ac:dyDescent="0.3">
      <c r="A234" s="28" t="s">
        <v>4</v>
      </c>
      <c r="B234" s="29">
        <v>336</v>
      </c>
      <c r="C234" s="1" t="s">
        <v>723</v>
      </c>
      <c r="D234" s="1" t="s">
        <v>264</v>
      </c>
      <c r="E234" s="28" t="s">
        <v>896</v>
      </c>
      <c r="F234" s="28">
        <v>503400</v>
      </c>
      <c r="G234" s="28">
        <v>210021276</v>
      </c>
      <c r="H234" s="29">
        <v>3200026222</v>
      </c>
      <c r="I234" s="30">
        <v>44405</v>
      </c>
      <c r="J234" s="28">
        <v>1</v>
      </c>
      <c r="K234" s="14">
        <v>160</v>
      </c>
      <c r="L234" s="12">
        <v>0.21</v>
      </c>
      <c r="M234" s="12">
        <f t="shared" si="16"/>
        <v>33.6</v>
      </c>
      <c r="N234" s="12">
        <f t="shared" si="17"/>
        <v>193.6</v>
      </c>
      <c r="O234" s="30">
        <v>44409</v>
      </c>
      <c r="P234" s="28" t="s">
        <v>442</v>
      </c>
      <c r="Q234" s="28" t="s">
        <v>443</v>
      </c>
    </row>
    <row r="235" spans="1:18" ht="54" customHeight="1" x14ac:dyDescent="0.3">
      <c r="A235" s="28" t="s">
        <v>4</v>
      </c>
      <c r="B235" s="29">
        <v>340</v>
      </c>
      <c r="C235" s="1" t="s">
        <v>724</v>
      </c>
      <c r="D235" s="1" t="s">
        <v>265</v>
      </c>
      <c r="E235" s="28" t="s">
        <v>897</v>
      </c>
      <c r="F235" s="28">
        <v>504203</v>
      </c>
      <c r="G235" s="28">
        <v>210021247</v>
      </c>
      <c r="H235" s="29">
        <v>3200026207</v>
      </c>
      <c r="I235" s="30">
        <v>44405</v>
      </c>
      <c r="J235" s="28">
        <v>3</v>
      </c>
      <c r="K235" s="14">
        <v>3197.81</v>
      </c>
      <c r="L235" s="12">
        <v>0.21</v>
      </c>
      <c r="M235" s="12">
        <f t="shared" si="16"/>
        <v>671.54009999999994</v>
      </c>
      <c r="N235" s="12">
        <f t="shared" si="17"/>
        <v>3869.3500999999997</v>
      </c>
      <c r="O235" s="30">
        <v>44405</v>
      </c>
      <c r="P235" s="28" t="s">
        <v>146</v>
      </c>
      <c r="Q235" s="28" t="s">
        <v>159</v>
      </c>
    </row>
    <row r="236" spans="1:18" ht="54" customHeight="1" x14ac:dyDescent="0.3">
      <c r="A236" s="28" t="s">
        <v>4</v>
      </c>
      <c r="B236" s="29">
        <v>341</v>
      </c>
      <c r="C236" s="1" t="s">
        <v>725</v>
      </c>
      <c r="D236" s="1" t="s">
        <v>265</v>
      </c>
      <c r="E236" s="28" t="s">
        <v>898</v>
      </c>
      <c r="F236" s="28">
        <v>503190</v>
      </c>
      <c r="G236" s="28">
        <v>210021260</v>
      </c>
      <c r="H236" s="29">
        <v>3200026208</v>
      </c>
      <c r="I236" s="30">
        <v>44405</v>
      </c>
      <c r="J236" s="28">
        <v>3</v>
      </c>
      <c r="K236" s="14">
        <v>3797.01</v>
      </c>
      <c r="L236" s="12">
        <v>0.21</v>
      </c>
      <c r="M236" s="12">
        <f t="shared" si="16"/>
        <v>797.37210000000005</v>
      </c>
      <c r="N236" s="12">
        <f t="shared" si="17"/>
        <v>4594.3821000000007</v>
      </c>
      <c r="O236" s="30">
        <v>44405</v>
      </c>
      <c r="P236" s="28" t="s">
        <v>334</v>
      </c>
      <c r="Q236" s="28" t="s">
        <v>335</v>
      </c>
      <c r="R236" s="56"/>
    </row>
    <row r="237" spans="1:18" ht="54" customHeight="1" x14ac:dyDescent="0.3">
      <c r="A237" s="28" t="s">
        <v>4</v>
      </c>
      <c r="B237" s="29">
        <v>342</v>
      </c>
      <c r="C237" s="1" t="s">
        <v>726</v>
      </c>
      <c r="D237" s="1" t="s">
        <v>265</v>
      </c>
      <c r="E237" s="28" t="s">
        <v>899</v>
      </c>
      <c r="F237" s="28">
        <v>504203</v>
      </c>
      <c r="G237" s="28">
        <v>210021261</v>
      </c>
      <c r="H237" s="29">
        <v>3200026209</v>
      </c>
      <c r="I237" s="30">
        <v>44405</v>
      </c>
      <c r="J237" s="28">
        <v>3</v>
      </c>
      <c r="K237" s="14">
        <v>2415.13</v>
      </c>
      <c r="L237" s="12">
        <v>0.21</v>
      </c>
      <c r="M237" s="12">
        <f t="shared" si="16"/>
        <v>507.1773</v>
      </c>
      <c r="N237" s="12">
        <f t="shared" si="17"/>
        <v>2922.3072999999999</v>
      </c>
      <c r="O237" s="30">
        <v>44405</v>
      </c>
      <c r="P237" s="28" t="s">
        <v>146</v>
      </c>
      <c r="Q237" s="28" t="s">
        <v>159</v>
      </c>
    </row>
    <row r="238" spans="1:18" ht="54" customHeight="1" x14ac:dyDescent="0.3">
      <c r="A238" s="28" t="s">
        <v>4</v>
      </c>
      <c r="B238" s="29">
        <v>343</v>
      </c>
      <c r="C238" s="1" t="s">
        <v>753</v>
      </c>
      <c r="D238" s="1" t="s">
        <v>265</v>
      </c>
      <c r="E238" s="28" t="s">
        <v>900</v>
      </c>
      <c r="F238" s="28">
        <v>504307</v>
      </c>
      <c r="G238" s="28">
        <v>210021275</v>
      </c>
      <c r="H238" s="29">
        <v>3200026210</v>
      </c>
      <c r="I238" s="30">
        <v>44405</v>
      </c>
      <c r="J238" s="28">
        <v>3</v>
      </c>
      <c r="K238" s="14">
        <v>195.87</v>
      </c>
      <c r="L238" s="12">
        <v>0.21</v>
      </c>
      <c r="M238" s="12">
        <f t="shared" si="16"/>
        <v>41.1327</v>
      </c>
      <c r="N238" s="12">
        <f t="shared" si="17"/>
        <v>237.0027</v>
      </c>
      <c r="O238" s="30">
        <v>44403</v>
      </c>
      <c r="P238" s="28" t="s">
        <v>166</v>
      </c>
      <c r="Q238" s="28" t="s">
        <v>167</v>
      </c>
    </row>
    <row r="239" spans="1:18" ht="54" customHeight="1" x14ac:dyDescent="0.3">
      <c r="A239" s="42" t="s">
        <v>4</v>
      </c>
      <c r="B239" s="27">
        <v>344</v>
      </c>
      <c r="C239" s="1" t="s">
        <v>727</v>
      </c>
      <c r="D239" s="1" t="s">
        <v>264</v>
      </c>
      <c r="E239" s="28" t="s">
        <v>901</v>
      </c>
      <c r="F239" s="28">
        <v>504578</v>
      </c>
      <c r="G239" s="28">
        <v>210021278</v>
      </c>
      <c r="H239" s="29">
        <v>3200026216</v>
      </c>
      <c r="I239" s="30">
        <v>44405</v>
      </c>
      <c r="J239" s="28">
        <v>1</v>
      </c>
      <c r="K239" s="14">
        <v>250</v>
      </c>
      <c r="L239" s="12">
        <v>0</v>
      </c>
      <c r="M239" s="12">
        <f t="shared" si="16"/>
        <v>0</v>
      </c>
      <c r="N239" s="12">
        <f t="shared" si="17"/>
        <v>250</v>
      </c>
      <c r="O239" s="30" t="s">
        <v>902</v>
      </c>
      <c r="P239" s="28" t="s">
        <v>903</v>
      </c>
      <c r="Q239" s="28" t="s">
        <v>904</v>
      </c>
    </row>
    <row r="240" spans="1:18" ht="54" customHeight="1" x14ac:dyDescent="0.3">
      <c r="A240" s="1" t="s">
        <v>4</v>
      </c>
      <c r="B240" s="3">
        <v>345</v>
      </c>
      <c r="C240" s="1" t="s">
        <v>1510</v>
      </c>
      <c r="D240" s="1" t="s">
        <v>1019</v>
      </c>
      <c r="E240" s="19"/>
      <c r="F240" s="19"/>
      <c r="G240" s="19"/>
      <c r="H240" s="20"/>
      <c r="I240" s="23"/>
      <c r="J240" s="19"/>
      <c r="K240" s="21"/>
      <c r="L240" s="22"/>
      <c r="M240" s="22"/>
      <c r="N240" s="22"/>
      <c r="O240" s="23"/>
      <c r="P240" s="28" t="s">
        <v>1019</v>
      </c>
      <c r="Q240" s="19"/>
    </row>
    <row r="241" spans="1:17" ht="54" customHeight="1" x14ac:dyDescent="0.3">
      <c r="A241" s="54" t="s">
        <v>4</v>
      </c>
      <c r="B241" s="55">
        <v>346</v>
      </c>
      <c r="C241" s="1" t="s">
        <v>754</v>
      </c>
      <c r="D241" s="1" t="s">
        <v>265</v>
      </c>
      <c r="E241" s="28" t="s">
        <v>1011</v>
      </c>
      <c r="F241" s="28">
        <v>504761</v>
      </c>
      <c r="G241" s="28">
        <v>210021283</v>
      </c>
      <c r="H241" s="29">
        <v>3200026218</v>
      </c>
      <c r="I241" s="30">
        <v>44405</v>
      </c>
      <c r="J241" s="28">
        <v>1</v>
      </c>
      <c r="K241" s="14">
        <v>460</v>
      </c>
      <c r="L241" s="12">
        <v>0.21</v>
      </c>
      <c r="M241" s="12">
        <f t="shared" si="16"/>
        <v>96.6</v>
      </c>
      <c r="N241" s="12">
        <f t="shared" si="17"/>
        <v>556.6</v>
      </c>
      <c r="O241" s="30" t="s">
        <v>905</v>
      </c>
      <c r="P241" s="28" t="s">
        <v>150</v>
      </c>
      <c r="Q241" s="28" t="s">
        <v>163</v>
      </c>
    </row>
    <row r="242" spans="1:17" ht="54" customHeight="1" x14ac:dyDescent="0.3">
      <c r="A242" s="28" t="s">
        <v>4</v>
      </c>
      <c r="B242" s="29">
        <v>347</v>
      </c>
      <c r="C242" s="1" t="s">
        <v>728</v>
      </c>
      <c r="D242" s="1" t="s">
        <v>265</v>
      </c>
      <c r="E242" s="28" t="s">
        <v>906</v>
      </c>
      <c r="F242" s="28">
        <v>500017</v>
      </c>
      <c r="G242" s="28">
        <v>210021284</v>
      </c>
      <c r="H242" s="29">
        <v>3200026219</v>
      </c>
      <c r="I242" s="30">
        <v>44405</v>
      </c>
      <c r="J242" s="28">
        <v>1</v>
      </c>
      <c r="K242" s="14">
        <v>2000</v>
      </c>
      <c r="L242" s="12">
        <v>0.21</v>
      </c>
      <c r="M242" s="12">
        <f t="shared" si="16"/>
        <v>420</v>
      </c>
      <c r="N242" s="12">
        <f t="shared" si="17"/>
        <v>2420</v>
      </c>
      <c r="O242" s="30" t="s">
        <v>907</v>
      </c>
      <c r="P242" s="28" t="s">
        <v>908</v>
      </c>
      <c r="Q242" s="28" t="s">
        <v>909</v>
      </c>
    </row>
    <row r="243" spans="1:17" ht="54" customHeight="1" x14ac:dyDescent="0.3">
      <c r="A243" s="28" t="s">
        <v>4</v>
      </c>
      <c r="B243" s="29">
        <v>348</v>
      </c>
      <c r="C243" s="1" t="s">
        <v>729</v>
      </c>
      <c r="D243" s="1" t="s">
        <v>265</v>
      </c>
      <c r="E243" s="28" t="s">
        <v>910</v>
      </c>
      <c r="F243" s="28">
        <v>504301</v>
      </c>
      <c r="G243" s="28">
        <v>210021286</v>
      </c>
      <c r="H243" s="29">
        <v>3200026220</v>
      </c>
      <c r="I243" s="30">
        <v>44405</v>
      </c>
      <c r="J243" s="28">
        <v>3</v>
      </c>
      <c r="K243" s="14">
        <v>295</v>
      </c>
      <c r="L243" s="12">
        <v>0.21</v>
      </c>
      <c r="M243" s="12">
        <f t="shared" si="16"/>
        <v>61.949999999999996</v>
      </c>
      <c r="N243" s="12">
        <f t="shared" si="17"/>
        <v>356.95</v>
      </c>
      <c r="O243" s="30" t="s">
        <v>911</v>
      </c>
      <c r="P243" s="28" t="s">
        <v>912</v>
      </c>
      <c r="Q243" s="28" t="s">
        <v>913</v>
      </c>
    </row>
    <row r="244" spans="1:17" ht="54" customHeight="1" x14ac:dyDescent="0.3">
      <c r="A244" s="28" t="s">
        <v>4</v>
      </c>
      <c r="B244" s="29">
        <v>349</v>
      </c>
      <c r="C244" s="1" t="s">
        <v>755</v>
      </c>
      <c r="D244" s="1" t="s">
        <v>264</v>
      </c>
      <c r="E244" s="28" t="s">
        <v>914</v>
      </c>
      <c r="F244" s="28">
        <v>504301</v>
      </c>
      <c r="G244" s="28">
        <v>210021287</v>
      </c>
      <c r="H244" s="29">
        <v>3200026221</v>
      </c>
      <c r="I244" s="30">
        <v>44405</v>
      </c>
      <c r="J244" s="28">
        <v>2</v>
      </c>
      <c r="K244" s="14">
        <v>727.8</v>
      </c>
      <c r="L244" s="12">
        <v>0.21</v>
      </c>
      <c r="M244" s="12">
        <f t="shared" si="16"/>
        <v>152.83799999999999</v>
      </c>
      <c r="N244" s="12">
        <f t="shared" si="17"/>
        <v>880.63799999999992</v>
      </c>
      <c r="O244" s="30">
        <v>44461</v>
      </c>
      <c r="P244" s="28" t="s">
        <v>912</v>
      </c>
      <c r="Q244" s="28" t="s">
        <v>913</v>
      </c>
    </row>
    <row r="245" spans="1:17" ht="54" customHeight="1" x14ac:dyDescent="0.3">
      <c r="A245" s="28" t="s">
        <v>4</v>
      </c>
      <c r="B245" s="29">
        <v>352</v>
      </c>
      <c r="C245" s="26" t="s">
        <v>787</v>
      </c>
      <c r="D245" s="1" t="s">
        <v>264</v>
      </c>
      <c r="E245" s="54" t="s">
        <v>1010</v>
      </c>
      <c r="F245" s="54">
        <v>500147</v>
      </c>
      <c r="G245" s="54">
        <v>230001293</v>
      </c>
      <c r="H245" s="55">
        <v>3200026308</v>
      </c>
      <c r="I245" s="57">
        <v>44392</v>
      </c>
      <c r="J245" s="54">
        <v>1</v>
      </c>
      <c r="K245" s="58">
        <v>2500</v>
      </c>
      <c r="L245" s="59">
        <v>0.21</v>
      </c>
      <c r="M245" s="59">
        <f t="shared" si="16"/>
        <v>525</v>
      </c>
      <c r="N245" s="59">
        <v>3025</v>
      </c>
      <c r="O245" s="54" t="s">
        <v>915</v>
      </c>
      <c r="P245" s="54" t="s">
        <v>1017</v>
      </c>
      <c r="Q245" s="54" t="s">
        <v>1018</v>
      </c>
    </row>
    <row r="246" spans="1:17" ht="54" customHeight="1" x14ac:dyDescent="0.3">
      <c r="A246" s="28" t="s">
        <v>4</v>
      </c>
      <c r="B246" s="29">
        <v>355</v>
      </c>
      <c r="C246" s="1" t="s">
        <v>730</v>
      </c>
      <c r="D246" s="1" t="s">
        <v>264</v>
      </c>
      <c r="E246" s="28" t="s">
        <v>916</v>
      </c>
      <c r="F246" s="28">
        <v>504924</v>
      </c>
      <c r="G246" s="28">
        <v>210021288</v>
      </c>
      <c r="H246" s="29">
        <v>3200026223</v>
      </c>
      <c r="I246" s="30">
        <v>44405</v>
      </c>
      <c r="J246" s="28">
        <v>1</v>
      </c>
      <c r="K246" s="14">
        <v>1597.5</v>
      </c>
      <c r="L246" s="12">
        <v>0.21</v>
      </c>
      <c r="M246" s="12">
        <f t="shared" si="16"/>
        <v>335.47499999999997</v>
      </c>
      <c r="N246" s="12">
        <f t="shared" ref="N246" si="18">K246+M246</f>
        <v>1932.9749999999999</v>
      </c>
      <c r="O246" s="30">
        <v>44405</v>
      </c>
      <c r="P246" s="28" t="s">
        <v>917</v>
      </c>
      <c r="Q246" s="28" t="s">
        <v>918</v>
      </c>
    </row>
    <row r="247" spans="1:17" ht="54" customHeight="1" x14ac:dyDescent="0.3">
      <c r="A247" s="28" t="s">
        <v>4</v>
      </c>
      <c r="B247" s="29">
        <v>357</v>
      </c>
      <c r="C247" s="1" t="s">
        <v>756</v>
      </c>
      <c r="D247" s="1" t="s">
        <v>264</v>
      </c>
      <c r="E247" s="28" t="s">
        <v>919</v>
      </c>
      <c r="F247" s="28">
        <v>504767</v>
      </c>
      <c r="G247" s="28">
        <v>210021304</v>
      </c>
      <c r="H247" s="29">
        <v>3200026228</v>
      </c>
      <c r="I247" s="30">
        <v>44445</v>
      </c>
      <c r="J247" s="28"/>
      <c r="K247" s="17">
        <v>12300</v>
      </c>
      <c r="L247" s="12">
        <v>0</v>
      </c>
      <c r="M247" s="12">
        <v>0</v>
      </c>
      <c r="N247" s="12">
        <f t="shared" si="17"/>
        <v>12300</v>
      </c>
      <c r="O247" s="30" t="s">
        <v>920</v>
      </c>
      <c r="P247" s="28" t="s">
        <v>921</v>
      </c>
      <c r="Q247" s="28" t="s">
        <v>922</v>
      </c>
    </row>
    <row r="248" spans="1:17" ht="54" customHeight="1" x14ac:dyDescent="0.3">
      <c r="A248" s="28" t="s">
        <v>4</v>
      </c>
      <c r="B248" s="29">
        <v>358</v>
      </c>
      <c r="C248" s="1" t="s">
        <v>731</v>
      </c>
      <c r="D248" s="1" t="s">
        <v>264</v>
      </c>
      <c r="E248" s="28" t="s">
        <v>923</v>
      </c>
      <c r="F248" s="28">
        <v>500014</v>
      </c>
      <c r="G248" s="28">
        <v>210021301</v>
      </c>
      <c r="H248" s="29">
        <v>3200026231</v>
      </c>
      <c r="I248" s="30">
        <v>44448</v>
      </c>
      <c r="J248" s="28"/>
      <c r="K248" s="17">
        <v>2904.07</v>
      </c>
      <c r="L248" s="12">
        <v>0.21</v>
      </c>
      <c r="M248" s="12">
        <v>128.88</v>
      </c>
      <c r="N248" s="12">
        <f t="shared" si="17"/>
        <v>3032.9500000000003</v>
      </c>
      <c r="O248" s="45" t="s">
        <v>924</v>
      </c>
      <c r="P248" s="28" t="s">
        <v>276</v>
      </c>
      <c r="Q248" s="28" t="s">
        <v>277</v>
      </c>
    </row>
    <row r="249" spans="1:17" ht="54" customHeight="1" x14ac:dyDescent="0.3">
      <c r="A249" s="28" t="s">
        <v>4</v>
      </c>
      <c r="B249" s="29">
        <v>361</v>
      </c>
      <c r="C249" s="1" t="s">
        <v>757</v>
      </c>
      <c r="D249" s="1" t="s">
        <v>265</v>
      </c>
      <c r="E249" s="28" t="s">
        <v>925</v>
      </c>
      <c r="F249" s="28">
        <v>500694</v>
      </c>
      <c r="G249" s="28">
        <v>210021308</v>
      </c>
      <c r="H249" s="29">
        <v>3200026240</v>
      </c>
      <c r="I249" s="30">
        <v>44453</v>
      </c>
      <c r="J249" s="28">
        <v>3</v>
      </c>
      <c r="K249" s="17">
        <v>327.24</v>
      </c>
      <c r="L249" s="12">
        <v>0.21</v>
      </c>
      <c r="M249" s="12">
        <f t="shared" si="16"/>
        <v>68.720399999999998</v>
      </c>
      <c r="N249" s="12">
        <f t="shared" si="17"/>
        <v>395.96039999999999</v>
      </c>
      <c r="O249" s="30">
        <v>44454</v>
      </c>
      <c r="P249" s="28" t="s">
        <v>87</v>
      </c>
      <c r="Q249" s="28" t="s">
        <v>88</v>
      </c>
    </row>
    <row r="250" spans="1:17" ht="54" customHeight="1" x14ac:dyDescent="0.3">
      <c r="A250" s="28" t="s">
        <v>4</v>
      </c>
      <c r="B250" s="29">
        <v>362</v>
      </c>
      <c r="C250" s="1" t="s">
        <v>732</v>
      </c>
      <c r="D250" s="1" t="s">
        <v>265</v>
      </c>
      <c r="E250" s="28" t="s">
        <v>926</v>
      </c>
      <c r="F250" s="28">
        <v>503629</v>
      </c>
      <c r="G250" s="28">
        <v>210021310</v>
      </c>
      <c r="H250" s="29">
        <v>3200026239</v>
      </c>
      <c r="I250" s="30">
        <v>44453</v>
      </c>
      <c r="J250" s="28">
        <v>3</v>
      </c>
      <c r="K250" s="17">
        <v>345.58</v>
      </c>
      <c r="L250" s="12">
        <v>0.21</v>
      </c>
      <c r="M250" s="12">
        <f t="shared" si="16"/>
        <v>72.571799999999996</v>
      </c>
      <c r="N250" s="12">
        <f t="shared" si="17"/>
        <v>418.15179999999998</v>
      </c>
      <c r="O250" s="30">
        <v>44456</v>
      </c>
      <c r="P250" s="28" t="s">
        <v>91</v>
      </c>
      <c r="Q250" s="28" t="s">
        <v>97</v>
      </c>
    </row>
    <row r="251" spans="1:17" ht="54" customHeight="1" x14ac:dyDescent="0.3">
      <c r="A251" s="28" t="s">
        <v>4</v>
      </c>
      <c r="B251" s="29">
        <v>363</v>
      </c>
      <c r="C251" s="1" t="s">
        <v>733</v>
      </c>
      <c r="D251" s="1" t="s">
        <v>265</v>
      </c>
      <c r="E251" s="28" t="s">
        <v>927</v>
      </c>
      <c r="F251" s="28">
        <v>504790</v>
      </c>
      <c r="G251" s="28">
        <v>210021316</v>
      </c>
      <c r="H251" s="29">
        <v>3200026238</v>
      </c>
      <c r="I251" s="30">
        <v>44453</v>
      </c>
      <c r="J251" s="28">
        <v>1</v>
      </c>
      <c r="K251" s="17">
        <v>605.23</v>
      </c>
      <c r="L251" s="12">
        <v>0.21</v>
      </c>
      <c r="M251" s="12">
        <f t="shared" si="16"/>
        <v>127.09829999999999</v>
      </c>
      <c r="N251" s="12">
        <f t="shared" si="17"/>
        <v>732.32830000000001</v>
      </c>
      <c r="O251" s="30">
        <v>44460</v>
      </c>
      <c r="P251" s="28" t="s">
        <v>797</v>
      </c>
      <c r="Q251" s="28" t="s">
        <v>928</v>
      </c>
    </row>
    <row r="252" spans="1:17" ht="54" customHeight="1" x14ac:dyDescent="0.3">
      <c r="A252" s="1" t="s">
        <v>4</v>
      </c>
      <c r="B252" s="3">
        <v>364</v>
      </c>
      <c r="C252" s="1" t="s">
        <v>1511</v>
      </c>
      <c r="D252" s="1" t="s">
        <v>1019</v>
      </c>
      <c r="E252" s="28"/>
      <c r="F252" s="28"/>
      <c r="G252" s="28"/>
      <c r="H252" s="29"/>
      <c r="I252" s="30"/>
      <c r="J252" s="28"/>
      <c r="K252" s="17"/>
      <c r="L252" s="12"/>
      <c r="M252" s="12"/>
      <c r="N252" s="12"/>
      <c r="O252" s="30"/>
      <c r="P252" s="28" t="s">
        <v>1019</v>
      </c>
      <c r="Q252" s="40"/>
    </row>
    <row r="253" spans="1:17" ht="54" customHeight="1" x14ac:dyDescent="0.3">
      <c r="A253" s="28" t="s">
        <v>4</v>
      </c>
      <c r="B253" s="29">
        <v>365</v>
      </c>
      <c r="C253" s="1" t="s">
        <v>735</v>
      </c>
      <c r="D253" s="1" t="s">
        <v>264</v>
      </c>
      <c r="E253" s="28" t="s">
        <v>929</v>
      </c>
      <c r="F253" s="28">
        <v>504610</v>
      </c>
      <c r="G253" s="28">
        <v>210021318</v>
      </c>
      <c r="H253" s="29">
        <v>3200026236</v>
      </c>
      <c r="I253" s="30">
        <v>44449</v>
      </c>
      <c r="J253" s="28">
        <v>3</v>
      </c>
      <c r="K253" s="17">
        <v>1894.41</v>
      </c>
      <c r="L253" s="12">
        <v>0.21</v>
      </c>
      <c r="M253" s="12">
        <f t="shared" si="16"/>
        <v>397.8261</v>
      </c>
      <c r="N253" s="12">
        <f t="shared" si="17"/>
        <v>2292.2361000000001</v>
      </c>
      <c r="O253" s="30" t="s">
        <v>930</v>
      </c>
      <c r="P253" s="28" t="s">
        <v>931</v>
      </c>
      <c r="Q253" s="28" t="s">
        <v>932</v>
      </c>
    </row>
    <row r="254" spans="1:17" ht="54" customHeight="1" x14ac:dyDescent="0.3">
      <c r="A254" s="28" t="s">
        <v>4</v>
      </c>
      <c r="B254" s="29">
        <v>366</v>
      </c>
      <c r="C254" s="1" t="s">
        <v>736</v>
      </c>
      <c r="D254" s="1" t="s">
        <v>264</v>
      </c>
      <c r="E254" s="28" t="s">
        <v>933</v>
      </c>
      <c r="F254" s="28">
        <v>504920</v>
      </c>
      <c r="G254" s="28">
        <v>210021323</v>
      </c>
      <c r="H254" s="29">
        <v>3200026233</v>
      </c>
      <c r="I254" s="30">
        <v>44449</v>
      </c>
      <c r="J254" s="28">
        <v>3</v>
      </c>
      <c r="K254" s="17">
        <v>126</v>
      </c>
      <c r="L254" s="12">
        <v>0.21</v>
      </c>
      <c r="M254" s="12">
        <f t="shared" ref="M254:M256" si="19">K254*L254</f>
        <v>26.459999999999997</v>
      </c>
      <c r="N254" s="12">
        <f t="shared" ref="N254:N257" si="20">K254+M254</f>
        <v>152.46</v>
      </c>
      <c r="O254" s="30" t="s">
        <v>930</v>
      </c>
      <c r="P254" s="28" t="s">
        <v>882</v>
      </c>
      <c r="Q254" s="28" t="s">
        <v>883</v>
      </c>
    </row>
    <row r="255" spans="1:17" ht="54" customHeight="1" x14ac:dyDescent="0.3">
      <c r="A255" s="28" t="s">
        <v>4</v>
      </c>
      <c r="B255" s="29">
        <v>367</v>
      </c>
      <c r="C255" s="1" t="s">
        <v>737</v>
      </c>
      <c r="D255" s="1" t="s">
        <v>264</v>
      </c>
      <c r="E255" s="28" t="s">
        <v>934</v>
      </c>
      <c r="F255" s="28">
        <v>500232</v>
      </c>
      <c r="G255" s="28">
        <v>210021325</v>
      </c>
      <c r="H255" s="29">
        <v>3200026234</v>
      </c>
      <c r="I255" s="30">
        <v>44449</v>
      </c>
      <c r="J255" s="28">
        <v>3</v>
      </c>
      <c r="K255" s="17">
        <v>431.2</v>
      </c>
      <c r="L255" s="12">
        <v>0.21</v>
      </c>
      <c r="M255" s="12">
        <f t="shared" si="19"/>
        <v>90.551999999999992</v>
      </c>
      <c r="N255" s="12">
        <f t="shared" si="20"/>
        <v>521.75199999999995</v>
      </c>
      <c r="O255" s="30" t="s">
        <v>930</v>
      </c>
      <c r="P255" s="28" t="s">
        <v>935</v>
      </c>
      <c r="Q255" s="28" t="s">
        <v>936</v>
      </c>
    </row>
    <row r="256" spans="1:17" ht="54" customHeight="1" x14ac:dyDescent="0.3">
      <c r="A256" s="28" t="s">
        <v>4</v>
      </c>
      <c r="B256" s="29">
        <v>368</v>
      </c>
      <c r="C256" s="1" t="s">
        <v>758</v>
      </c>
      <c r="D256" s="1" t="s">
        <v>264</v>
      </c>
      <c r="E256" s="28" t="s">
        <v>937</v>
      </c>
      <c r="F256" s="28">
        <v>503313</v>
      </c>
      <c r="G256" s="28">
        <v>210021326</v>
      </c>
      <c r="H256" s="29">
        <v>3200026235</v>
      </c>
      <c r="I256" s="30">
        <v>44449</v>
      </c>
      <c r="J256" s="28">
        <v>3</v>
      </c>
      <c r="K256" s="17">
        <v>548.28</v>
      </c>
      <c r="L256" s="12">
        <v>0.21</v>
      </c>
      <c r="M256" s="12">
        <f t="shared" si="19"/>
        <v>115.13879999999999</v>
      </c>
      <c r="N256" s="12">
        <f t="shared" si="20"/>
        <v>663.41879999999992</v>
      </c>
      <c r="O256" s="30" t="s">
        <v>938</v>
      </c>
      <c r="P256" s="28" t="s">
        <v>939</v>
      </c>
      <c r="Q256" s="28" t="s">
        <v>940</v>
      </c>
    </row>
    <row r="257" spans="1:17" ht="54" customHeight="1" x14ac:dyDescent="0.3">
      <c r="A257" s="28" t="s">
        <v>4</v>
      </c>
      <c r="B257" s="29">
        <v>370</v>
      </c>
      <c r="C257" s="1" t="s">
        <v>759</v>
      </c>
      <c r="D257" s="1" t="s">
        <v>264</v>
      </c>
      <c r="E257" s="28" t="s">
        <v>941</v>
      </c>
      <c r="F257" s="28">
        <v>504910</v>
      </c>
      <c r="G257" s="28">
        <v>210021303</v>
      </c>
      <c r="H257" s="29">
        <v>3200026232</v>
      </c>
      <c r="I257" s="30">
        <v>44449</v>
      </c>
      <c r="J257" s="28">
        <v>4</v>
      </c>
      <c r="K257" s="17">
        <v>4146.6400000000003</v>
      </c>
      <c r="L257" s="12">
        <v>0.21</v>
      </c>
      <c r="M257" s="12">
        <v>118.36</v>
      </c>
      <c r="N257" s="12">
        <f t="shared" si="20"/>
        <v>4265</v>
      </c>
      <c r="O257" s="30" t="s">
        <v>942</v>
      </c>
      <c r="P257" s="28" t="s">
        <v>943</v>
      </c>
      <c r="Q257" s="28" t="s">
        <v>944</v>
      </c>
    </row>
    <row r="258" spans="1:17" ht="54" customHeight="1" x14ac:dyDescent="0.3">
      <c r="A258" s="28" t="s">
        <v>4</v>
      </c>
      <c r="B258" s="29">
        <v>372</v>
      </c>
      <c r="C258" s="1" t="s">
        <v>760</v>
      </c>
      <c r="D258" s="1" t="s">
        <v>264</v>
      </c>
      <c r="E258" s="28" t="s">
        <v>945</v>
      </c>
      <c r="F258" s="28">
        <v>504452</v>
      </c>
      <c r="G258" s="28">
        <v>210021293</v>
      </c>
      <c r="H258" s="29">
        <v>3200026250</v>
      </c>
      <c r="I258" s="30">
        <v>44454</v>
      </c>
      <c r="J258" s="28">
        <v>3</v>
      </c>
      <c r="K258" s="14">
        <v>9982.44</v>
      </c>
      <c r="L258" s="12">
        <v>0.21</v>
      </c>
      <c r="M258" s="12">
        <f>K258*L258</f>
        <v>2096.3124000000003</v>
      </c>
      <c r="N258" s="12">
        <f t="shared" ref="N258:N282" si="21">K258+M258</f>
        <v>12078.752400000001</v>
      </c>
      <c r="O258" s="30" t="s">
        <v>946</v>
      </c>
      <c r="P258" s="28" t="s">
        <v>947</v>
      </c>
      <c r="Q258" s="28" t="s">
        <v>948</v>
      </c>
    </row>
    <row r="259" spans="1:17" ht="54" customHeight="1" x14ac:dyDescent="0.3">
      <c r="A259" s="28" t="s">
        <v>4</v>
      </c>
      <c r="B259" s="29">
        <v>375</v>
      </c>
      <c r="C259" s="1" t="s">
        <v>761</v>
      </c>
      <c r="D259" s="1" t="s">
        <v>264</v>
      </c>
      <c r="E259" s="28" t="s">
        <v>949</v>
      </c>
      <c r="F259" s="28">
        <v>504918</v>
      </c>
      <c r="G259" s="28">
        <v>220002380</v>
      </c>
      <c r="H259" s="29">
        <v>3200026246</v>
      </c>
      <c r="I259" s="30">
        <v>44454</v>
      </c>
      <c r="J259" s="28">
        <v>1</v>
      </c>
      <c r="K259" s="17">
        <v>2000</v>
      </c>
      <c r="L259" s="12">
        <v>0</v>
      </c>
      <c r="M259" s="12">
        <v>0</v>
      </c>
      <c r="N259" s="12">
        <f t="shared" si="21"/>
        <v>2000</v>
      </c>
      <c r="O259" s="30">
        <v>44381</v>
      </c>
      <c r="P259" s="28" t="s">
        <v>950</v>
      </c>
      <c r="Q259" s="28" t="s">
        <v>951</v>
      </c>
    </row>
    <row r="260" spans="1:17" ht="54" customHeight="1" x14ac:dyDescent="0.3">
      <c r="A260" s="28" t="s">
        <v>4</v>
      </c>
      <c r="B260" s="29">
        <v>380</v>
      </c>
      <c r="C260" s="1" t="s">
        <v>762</v>
      </c>
      <c r="D260" s="1" t="s">
        <v>264</v>
      </c>
      <c r="E260" s="28" t="s">
        <v>952</v>
      </c>
      <c r="F260" s="28">
        <v>504611</v>
      </c>
      <c r="G260" s="28">
        <v>210021298</v>
      </c>
      <c r="H260" s="29">
        <v>3200026255</v>
      </c>
      <c r="I260" s="30">
        <v>44456</v>
      </c>
      <c r="J260" s="28">
        <v>1</v>
      </c>
      <c r="K260" s="14">
        <v>5328</v>
      </c>
      <c r="L260" s="12">
        <v>0</v>
      </c>
      <c r="M260" s="12">
        <f t="shared" ref="M260:M268" si="22">K260*L260</f>
        <v>0</v>
      </c>
      <c r="N260" s="12">
        <f t="shared" si="21"/>
        <v>5328</v>
      </c>
      <c r="O260" s="30" t="s">
        <v>953</v>
      </c>
      <c r="P260" s="28" t="s">
        <v>954</v>
      </c>
      <c r="Q260" s="28" t="s">
        <v>955</v>
      </c>
    </row>
    <row r="261" spans="1:17" ht="54" customHeight="1" x14ac:dyDescent="0.3">
      <c r="A261" s="28" t="s">
        <v>4</v>
      </c>
      <c r="B261" s="29">
        <v>381</v>
      </c>
      <c r="C261" s="1" t="s">
        <v>788</v>
      </c>
      <c r="D261" s="1" t="s">
        <v>265</v>
      </c>
      <c r="E261" s="28" t="s">
        <v>956</v>
      </c>
      <c r="F261" s="28">
        <v>504931</v>
      </c>
      <c r="G261" s="28">
        <v>210021309</v>
      </c>
      <c r="H261" s="29">
        <v>3200026273</v>
      </c>
      <c r="I261" s="30">
        <v>44462</v>
      </c>
      <c r="J261" s="28">
        <v>1</v>
      </c>
      <c r="K261" s="17">
        <v>3620</v>
      </c>
      <c r="L261" s="12">
        <v>0.21</v>
      </c>
      <c r="M261" s="12">
        <f t="shared" si="22"/>
        <v>760.19999999999993</v>
      </c>
      <c r="N261" s="12">
        <f t="shared" si="21"/>
        <v>4380.2</v>
      </c>
      <c r="O261" s="30" t="s">
        <v>957</v>
      </c>
      <c r="P261" s="28" t="s">
        <v>958</v>
      </c>
      <c r="Q261" s="28" t="s">
        <v>959</v>
      </c>
    </row>
    <row r="262" spans="1:17" ht="54" customHeight="1" x14ac:dyDescent="0.3">
      <c r="A262" s="28" t="s">
        <v>4</v>
      </c>
      <c r="B262" s="29">
        <v>382</v>
      </c>
      <c r="C262" s="1" t="s">
        <v>764</v>
      </c>
      <c r="D262" s="1" t="s">
        <v>265</v>
      </c>
      <c r="E262" s="28" t="s">
        <v>960</v>
      </c>
      <c r="F262" s="28">
        <v>503472</v>
      </c>
      <c r="G262" s="28">
        <v>210021319</v>
      </c>
      <c r="H262" s="29">
        <v>3200026271</v>
      </c>
      <c r="I262" s="30">
        <v>44462</v>
      </c>
      <c r="J262" s="28">
        <v>3</v>
      </c>
      <c r="K262" s="17">
        <v>579</v>
      </c>
      <c r="L262" s="12">
        <v>0.21</v>
      </c>
      <c r="M262" s="12">
        <f t="shared" si="22"/>
        <v>121.58999999999999</v>
      </c>
      <c r="N262" s="12">
        <f t="shared" si="21"/>
        <v>700.59</v>
      </c>
      <c r="O262" s="30">
        <v>44462</v>
      </c>
      <c r="P262" s="28" t="s">
        <v>812</v>
      </c>
      <c r="Q262" s="28" t="s">
        <v>813</v>
      </c>
    </row>
    <row r="263" spans="1:17" ht="54" customHeight="1" x14ac:dyDescent="0.3">
      <c r="A263" s="28" t="s">
        <v>4</v>
      </c>
      <c r="B263" s="29">
        <v>383</v>
      </c>
      <c r="C263" s="1" t="s">
        <v>763</v>
      </c>
      <c r="D263" s="1" t="s">
        <v>265</v>
      </c>
      <c r="E263" s="28" t="s">
        <v>961</v>
      </c>
      <c r="F263" s="28">
        <v>504858</v>
      </c>
      <c r="G263" s="28">
        <v>210021320</v>
      </c>
      <c r="H263" s="29">
        <v>3200026270</v>
      </c>
      <c r="I263" s="30">
        <v>44462</v>
      </c>
      <c r="J263" s="28">
        <v>1</v>
      </c>
      <c r="K263" s="17">
        <v>1350</v>
      </c>
      <c r="L263" s="12">
        <v>0.21</v>
      </c>
      <c r="M263" s="12">
        <f t="shared" si="22"/>
        <v>283.5</v>
      </c>
      <c r="N263" s="12">
        <f t="shared" si="21"/>
        <v>1633.5</v>
      </c>
      <c r="O263" s="30" t="s">
        <v>962</v>
      </c>
      <c r="P263" s="28" t="s">
        <v>320</v>
      </c>
      <c r="Q263" s="28" t="s">
        <v>321</v>
      </c>
    </row>
    <row r="264" spans="1:17" ht="54" customHeight="1" x14ac:dyDescent="0.3">
      <c r="A264" s="28" t="s">
        <v>4</v>
      </c>
      <c r="B264" s="29">
        <v>384</v>
      </c>
      <c r="C264" s="1" t="s">
        <v>738</v>
      </c>
      <c r="D264" s="1" t="s">
        <v>265</v>
      </c>
      <c r="E264" s="28" t="s">
        <v>963</v>
      </c>
      <c r="F264" s="28">
        <v>503608</v>
      </c>
      <c r="G264" s="28">
        <v>210021322</v>
      </c>
      <c r="H264" s="29">
        <v>3200026269</v>
      </c>
      <c r="I264" s="30">
        <v>44462</v>
      </c>
      <c r="J264" s="28">
        <v>3</v>
      </c>
      <c r="K264" s="17">
        <v>66</v>
      </c>
      <c r="L264" s="12">
        <v>0.21</v>
      </c>
      <c r="M264" s="12">
        <f t="shared" si="22"/>
        <v>13.86</v>
      </c>
      <c r="N264" s="12">
        <f t="shared" si="21"/>
        <v>79.86</v>
      </c>
      <c r="O264" s="30">
        <v>44466</v>
      </c>
      <c r="P264" s="28" t="s">
        <v>458</v>
      </c>
      <c r="Q264" s="28" t="s">
        <v>459</v>
      </c>
    </row>
    <row r="265" spans="1:17" ht="54" customHeight="1" x14ac:dyDescent="0.3">
      <c r="A265" s="28" t="s">
        <v>4</v>
      </c>
      <c r="B265" s="29">
        <v>385</v>
      </c>
      <c r="C265" s="1" t="s">
        <v>765</v>
      </c>
      <c r="D265" s="1" t="s">
        <v>265</v>
      </c>
      <c r="E265" s="28" t="s">
        <v>964</v>
      </c>
      <c r="F265" s="28">
        <v>501725</v>
      </c>
      <c r="G265" s="28">
        <v>210021332</v>
      </c>
      <c r="H265" s="29">
        <v>3200026267</v>
      </c>
      <c r="I265" s="30">
        <v>44462</v>
      </c>
      <c r="J265" s="28">
        <v>1</v>
      </c>
      <c r="K265" s="17">
        <v>300.64</v>
      </c>
      <c r="L265" s="12">
        <v>0.21</v>
      </c>
      <c r="M265" s="12">
        <f t="shared" si="22"/>
        <v>63.134399999999992</v>
      </c>
      <c r="N265" s="12">
        <f t="shared" si="21"/>
        <v>363.77439999999996</v>
      </c>
      <c r="O265" s="30">
        <v>44466</v>
      </c>
      <c r="P265" s="28" t="s">
        <v>965</v>
      </c>
      <c r="Q265" s="28" t="s">
        <v>966</v>
      </c>
    </row>
    <row r="266" spans="1:17" ht="54" customHeight="1" x14ac:dyDescent="0.3">
      <c r="A266" s="28" t="s">
        <v>4</v>
      </c>
      <c r="B266" s="29">
        <v>386</v>
      </c>
      <c r="C266" s="1" t="s">
        <v>789</v>
      </c>
      <c r="D266" s="1" t="s">
        <v>265</v>
      </c>
      <c r="E266" s="28" t="s">
        <v>967</v>
      </c>
      <c r="F266" s="28">
        <v>501380</v>
      </c>
      <c r="G266" s="28">
        <v>210021333</v>
      </c>
      <c r="H266" s="29">
        <v>3200026266</v>
      </c>
      <c r="I266" s="30">
        <v>44462</v>
      </c>
      <c r="J266" s="28">
        <v>3</v>
      </c>
      <c r="K266" s="17">
        <v>346.3</v>
      </c>
      <c r="L266" s="12">
        <v>0.21</v>
      </c>
      <c r="M266" s="12">
        <f t="shared" si="22"/>
        <v>72.722999999999999</v>
      </c>
      <c r="N266" s="12">
        <f t="shared" si="21"/>
        <v>419.02300000000002</v>
      </c>
      <c r="O266" s="30">
        <v>44466</v>
      </c>
      <c r="P266" s="28" t="s">
        <v>80</v>
      </c>
      <c r="Q266" s="28" t="s">
        <v>81</v>
      </c>
    </row>
    <row r="267" spans="1:17" ht="54" customHeight="1" x14ac:dyDescent="0.3">
      <c r="A267" s="28" t="s">
        <v>4</v>
      </c>
      <c r="B267" s="29">
        <v>387</v>
      </c>
      <c r="C267" s="1" t="s">
        <v>1013</v>
      </c>
      <c r="D267" s="1" t="s">
        <v>265</v>
      </c>
      <c r="E267" s="28" t="s">
        <v>968</v>
      </c>
      <c r="F267" s="28">
        <v>501380</v>
      </c>
      <c r="G267" s="28">
        <v>210021334</v>
      </c>
      <c r="H267" s="29">
        <v>3200026265</v>
      </c>
      <c r="I267" s="30">
        <v>44462</v>
      </c>
      <c r="J267" s="28">
        <v>3</v>
      </c>
      <c r="K267" s="17">
        <v>842.03</v>
      </c>
      <c r="L267" s="12">
        <v>0.21</v>
      </c>
      <c r="M267" s="12">
        <f t="shared" si="22"/>
        <v>176.82629999999997</v>
      </c>
      <c r="N267" s="12">
        <f t="shared" si="21"/>
        <v>1018.8562999999999</v>
      </c>
      <c r="O267" s="30">
        <v>44466</v>
      </c>
      <c r="P267" s="28" t="s">
        <v>80</v>
      </c>
      <c r="Q267" s="28" t="s">
        <v>81</v>
      </c>
    </row>
    <row r="268" spans="1:17" ht="54" customHeight="1" x14ac:dyDescent="0.3">
      <c r="A268" s="28" t="s">
        <v>4</v>
      </c>
      <c r="B268" s="29">
        <v>388</v>
      </c>
      <c r="C268" s="1" t="s">
        <v>766</v>
      </c>
      <c r="D268" s="1" t="s">
        <v>265</v>
      </c>
      <c r="E268" s="28" t="s">
        <v>969</v>
      </c>
      <c r="F268" s="28">
        <v>504862</v>
      </c>
      <c r="G268" s="28">
        <v>210021359</v>
      </c>
      <c r="H268" s="29">
        <v>3200026256</v>
      </c>
      <c r="I268" s="30">
        <v>44456</v>
      </c>
      <c r="J268" s="28">
        <v>3</v>
      </c>
      <c r="K268" s="17">
        <v>83.76</v>
      </c>
      <c r="L268" s="12">
        <v>0</v>
      </c>
      <c r="M268" s="12">
        <f t="shared" si="22"/>
        <v>0</v>
      </c>
      <c r="N268" s="12">
        <f t="shared" si="21"/>
        <v>83.76</v>
      </c>
      <c r="O268" s="30">
        <v>44460</v>
      </c>
      <c r="P268" s="28" t="s">
        <v>378</v>
      </c>
      <c r="Q268" s="28" t="s">
        <v>773</v>
      </c>
    </row>
    <row r="269" spans="1:17" ht="54" customHeight="1" x14ac:dyDescent="0.3">
      <c r="A269" s="28" t="s">
        <v>4</v>
      </c>
      <c r="B269" s="29">
        <v>389</v>
      </c>
      <c r="C269" s="1" t="s">
        <v>767</v>
      </c>
      <c r="D269" s="1" t="s">
        <v>265</v>
      </c>
      <c r="E269" s="28" t="s">
        <v>970</v>
      </c>
      <c r="F269" s="28">
        <v>504418</v>
      </c>
      <c r="G269" s="28">
        <v>210021353</v>
      </c>
      <c r="H269" s="29">
        <v>3200026260</v>
      </c>
      <c r="I269" s="30">
        <v>44462</v>
      </c>
      <c r="J269" s="28">
        <v>1</v>
      </c>
      <c r="K269" s="17">
        <v>2490</v>
      </c>
      <c r="L269" s="12">
        <v>0</v>
      </c>
      <c r="M269" s="12">
        <f t="shared" ref="M269:M289" si="23">K269*L269</f>
        <v>0</v>
      </c>
      <c r="N269" s="12">
        <f t="shared" si="21"/>
        <v>2490</v>
      </c>
      <c r="O269" s="30" t="s">
        <v>971</v>
      </c>
      <c r="P269" s="28" t="s">
        <v>972</v>
      </c>
      <c r="Q269" s="28" t="s">
        <v>973</v>
      </c>
    </row>
    <row r="270" spans="1:17" ht="54" customHeight="1" x14ac:dyDescent="0.3">
      <c r="A270" s="28" t="s">
        <v>4</v>
      </c>
      <c r="B270" s="29">
        <v>390</v>
      </c>
      <c r="C270" s="1" t="s">
        <v>768</v>
      </c>
      <c r="D270" s="1" t="s">
        <v>264</v>
      </c>
      <c r="E270" s="28" t="s">
        <v>974</v>
      </c>
      <c r="F270" s="28">
        <v>504645</v>
      </c>
      <c r="G270" s="28">
        <v>210021354</v>
      </c>
      <c r="H270" s="29">
        <v>3200026259</v>
      </c>
      <c r="I270" s="30">
        <v>44462</v>
      </c>
      <c r="J270" s="28">
        <v>1</v>
      </c>
      <c r="K270" s="17">
        <v>1440</v>
      </c>
      <c r="L270" s="12">
        <v>0.21</v>
      </c>
      <c r="M270" s="12">
        <f t="shared" si="23"/>
        <v>302.39999999999998</v>
      </c>
      <c r="N270" s="12">
        <f t="shared" si="21"/>
        <v>1742.4</v>
      </c>
      <c r="O270" s="30" t="s">
        <v>975</v>
      </c>
      <c r="P270" s="28" t="s">
        <v>433</v>
      </c>
      <c r="Q270" s="28" t="s">
        <v>434</v>
      </c>
    </row>
    <row r="271" spans="1:17" ht="54" customHeight="1" x14ac:dyDescent="0.3">
      <c r="A271" s="28" t="s">
        <v>4</v>
      </c>
      <c r="B271" s="29">
        <v>391</v>
      </c>
      <c r="C271" s="1" t="s">
        <v>769</v>
      </c>
      <c r="D271" s="1" t="s">
        <v>265</v>
      </c>
      <c r="E271" s="28" t="s">
        <v>976</v>
      </c>
      <c r="F271" s="28">
        <v>500684</v>
      </c>
      <c r="G271" s="28">
        <v>210021357</v>
      </c>
      <c r="H271" s="29">
        <v>3200026258</v>
      </c>
      <c r="I271" s="30">
        <v>44462</v>
      </c>
      <c r="J271" s="28">
        <v>3</v>
      </c>
      <c r="K271" s="17">
        <v>2289.3200000000002</v>
      </c>
      <c r="L271" s="12">
        <v>0.21</v>
      </c>
      <c r="M271" s="12">
        <f t="shared" si="23"/>
        <v>480.75720000000001</v>
      </c>
      <c r="N271" s="12">
        <f t="shared" si="21"/>
        <v>2770.0772000000002</v>
      </c>
      <c r="O271" s="30">
        <v>44469</v>
      </c>
      <c r="P271" s="28" t="s">
        <v>977</v>
      </c>
      <c r="Q271" s="28" t="s">
        <v>978</v>
      </c>
    </row>
    <row r="272" spans="1:17" ht="54" customHeight="1" x14ac:dyDescent="0.3">
      <c r="A272" s="28" t="s">
        <v>4</v>
      </c>
      <c r="B272" s="29">
        <v>392</v>
      </c>
      <c r="C272" s="1" t="s">
        <v>770</v>
      </c>
      <c r="D272" s="1" t="s">
        <v>265</v>
      </c>
      <c r="E272" s="28" t="s">
        <v>979</v>
      </c>
      <c r="F272" s="28">
        <v>503674</v>
      </c>
      <c r="G272" s="28">
        <v>210021358</v>
      </c>
      <c r="H272" s="29">
        <v>3200026257</v>
      </c>
      <c r="I272" s="30">
        <v>44462</v>
      </c>
      <c r="J272" s="28">
        <v>3</v>
      </c>
      <c r="K272" s="17">
        <v>57.91</v>
      </c>
      <c r="L272" s="12">
        <v>0.21</v>
      </c>
      <c r="M272" s="12">
        <f t="shared" si="23"/>
        <v>12.161099999999999</v>
      </c>
      <c r="N272" s="12">
        <f t="shared" si="21"/>
        <v>70.071100000000001</v>
      </c>
      <c r="O272" s="30">
        <v>44469</v>
      </c>
      <c r="P272" s="28" t="s">
        <v>89</v>
      </c>
      <c r="Q272" s="28" t="s">
        <v>90</v>
      </c>
    </row>
    <row r="273" spans="1:17" ht="54" customHeight="1" x14ac:dyDescent="0.3">
      <c r="A273" s="28" t="s">
        <v>4</v>
      </c>
      <c r="B273" s="29">
        <v>394</v>
      </c>
      <c r="C273" s="1" t="s">
        <v>739</v>
      </c>
      <c r="D273" s="1" t="s">
        <v>265</v>
      </c>
      <c r="E273" s="28" t="s">
        <v>980</v>
      </c>
      <c r="F273" s="28">
        <v>503634</v>
      </c>
      <c r="G273" s="28">
        <v>210021335</v>
      </c>
      <c r="H273" s="29">
        <v>3200026264</v>
      </c>
      <c r="I273" s="30">
        <v>44462</v>
      </c>
      <c r="J273" s="28">
        <v>1</v>
      </c>
      <c r="K273" s="14">
        <v>382.84</v>
      </c>
      <c r="L273" s="12">
        <v>0.21</v>
      </c>
      <c r="M273" s="12">
        <f t="shared" si="23"/>
        <v>80.396399999999986</v>
      </c>
      <c r="N273" s="12">
        <f t="shared" si="21"/>
        <v>463.23639999999995</v>
      </c>
      <c r="O273" s="30">
        <v>44466</v>
      </c>
      <c r="P273" s="28" t="s">
        <v>139</v>
      </c>
      <c r="Q273" s="28" t="s">
        <v>156</v>
      </c>
    </row>
    <row r="274" spans="1:17" ht="54" customHeight="1" x14ac:dyDescent="0.3">
      <c r="A274" s="28" t="s">
        <v>4</v>
      </c>
      <c r="B274" s="29">
        <v>395</v>
      </c>
      <c r="C274" s="1" t="s">
        <v>740</v>
      </c>
      <c r="D274" s="1" t="s">
        <v>1019</v>
      </c>
      <c r="E274" s="28"/>
      <c r="F274" s="28"/>
      <c r="G274" s="28"/>
      <c r="H274" s="29"/>
      <c r="I274" s="30"/>
      <c r="J274" s="28"/>
      <c r="K274" s="14"/>
      <c r="L274" s="12"/>
      <c r="M274" s="12"/>
      <c r="N274" s="12"/>
      <c r="O274" s="30"/>
      <c r="P274" s="28" t="s">
        <v>1019</v>
      </c>
      <c r="Q274" s="28"/>
    </row>
    <row r="275" spans="1:17" ht="54" customHeight="1" x14ac:dyDescent="0.3">
      <c r="A275" s="28" t="s">
        <v>4</v>
      </c>
      <c r="B275" s="29">
        <v>396</v>
      </c>
      <c r="C275" s="1" t="s">
        <v>734</v>
      </c>
      <c r="D275" s="1" t="s">
        <v>265</v>
      </c>
      <c r="E275" s="28" t="s">
        <v>981</v>
      </c>
      <c r="F275" s="28">
        <v>504932</v>
      </c>
      <c r="G275" s="28">
        <v>210021352</v>
      </c>
      <c r="H275" s="29">
        <v>3200026261</v>
      </c>
      <c r="I275" s="30">
        <v>44462</v>
      </c>
      <c r="J275" s="28">
        <v>3</v>
      </c>
      <c r="K275" s="14">
        <v>425</v>
      </c>
      <c r="L275" s="12">
        <v>0.21</v>
      </c>
      <c r="M275" s="12">
        <f t="shared" si="23"/>
        <v>89.25</v>
      </c>
      <c r="N275" s="12">
        <f t="shared" si="21"/>
        <v>514.25</v>
      </c>
      <c r="O275" s="30" t="s">
        <v>982</v>
      </c>
      <c r="P275" s="28" t="s">
        <v>983</v>
      </c>
      <c r="Q275" s="28" t="s">
        <v>984</v>
      </c>
    </row>
    <row r="276" spans="1:17" ht="54" customHeight="1" x14ac:dyDescent="0.3">
      <c r="A276" s="28" t="s">
        <v>4</v>
      </c>
      <c r="B276" s="29">
        <v>404</v>
      </c>
      <c r="C276" s="1" t="s">
        <v>780</v>
      </c>
      <c r="D276" s="1" t="s">
        <v>265</v>
      </c>
      <c r="E276" s="28" t="s">
        <v>985</v>
      </c>
      <c r="F276" s="28">
        <v>504610</v>
      </c>
      <c r="G276" s="28">
        <v>210021366</v>
      </c>
      <c r="H276" s="29">
        <v>3200026298</v>
      </c>
      <c r="I276" s="38">
        <v>44466</v>
      </c>
      <c r="J276" s="28">
        <v>1</v>
      </c>
      <c r="K276" s="14">
        <v>593.16</v>
      </c>
      <c r="L276" s="12">
        <v>0.21</v>
      </c>
      <c r="M276" s="12">
        <f t="shared" si="23"/>
        <v>124.56359999999999</v>
      </c>
      <c r="N276" s="12">
        <f t="shared" si="21"/>
        <v>717.72359999999992</v>
      </c>
      <c r="O276" s="30">
        <v>44467</v>
      </c>
      <c r="P276" s="28" t="s">
        <v>931</v>
      </c>
      <c r="Q276" s="28" t="s">
        <v>932</v>
      </c>
    </row>
    <row r="277" spans="1:17" ht="54" customHeight="1" x14ac:dyDescent="0.3">
      <c r="A277" s="28" t="s">
        <v>4</v>
      </c>
      <c r="B277" s="29">
        <v>405</v>
      </c>
      <c r="C277" s="1" t="s">
        <v>781</v>
      </c>
      <c r="D277" s="1" t="s">
        <v>265</v>
      </c>
      <c r="E277" s="28" t="s">
        <v>986</v>
      </c>
      <c r="F277" s="28">
        <v>504610</v>
      </c>
      <c r="G277" s="28">
        <v>210021367</v>
      </c>
      <c r="H277" s="29">
        <v>3200026297</v>
      </c>
      <c r="I277" s="38">
        <v>44466</v>
      </c>
      <c r="J277" s="28">
        <v>1</v>
      </c>
      <c r="K277" s="14">
        <v>1138.2</v>
      </c>
      <c r="L277" s="12">
        <v>0.21</v>
      </c>
      <c r="M277" s="12">
        <f t="shared" si="23"/>
        <v>239.02199999999999</v>
      </c>
      <c r="N277" s="12">
        <f t="shared" si="21"/>
        <v>1377.222</v>
      </c>
      <c r="O277" s="30">
        <v>44469</v>
      </c>
      <c r="P277" s="28" t="s">
        <v>931</v>
      </c>
      <c r="Q277" s="28" t="s">
        <v>932</v>
      </c>
    </row>
    <row r="278" spans="1:17" ht="54" customHeight="1" x14ac:dyDescent="0.3">
      <c r="A278" s="28" t="s">
        <v>4</v>
      </c>
      <c r="B278" s="29">
        <v>406</v>
      </c>
      <c r="C278" s="1" t="s">
        <v>774</v>
      </c>
      <c r="D278" s="1" t="s">
        <v>265</v>
      </c>
      <c r="E278" s="28" t="s">
        <v>987</v>
      </c>
      <c r="F278" s="28">
        <v>504610</v>
      </c>
      <c r="G278" s="28">
        <v>210021368</v>
      </c>
      <c r="H278" s="29">
        <v>3200026296</v>
      </c>
      <c r="I278" s="38">
        <v>44466</v>
      </c>
      <c r="J278" s="28">
        <v>1</v>
      </c>
      <c r="K278" s="14">
        <v>8859.25</v>
      </c>
      <c r="L278" s="12">
        <v>0.21</v>
      </c>
      <c r="M278" s="12">
        <f t="shared" si="23"/>
        <v>1860.4424999999999</v>
      </c>
      <c r="N278" s="12">
        <f t="shared" si="21"/>
        <v>10719.692499999999</v>
      </c>
      <c r="O278" s="30">
        <v>44469</v>
      </c>
      <c r="P278" s="28" t="s">
        <v>931</v>
      </c>
      <c r="Q278" s="28" t="s">
        <v>932</v>
      </c>
    </row>
    <row r="279" spans="1:17" ht="54" customHeight="1" x14ac:dyDescent="0.3">
      <c r="A279" s="28" t="s">
        <v>4</v>
      </c>
      <c r="B279" s="29">
        <v>407</v>
      </c>
      <c r="C279" s="1" t="s">
        <v>775</v>
      </c>
      <c r="D279" s="1" t="s">
        <v>265</v>
      </c>
      <c r="E279" s="28" t="s">
        <v>988</v>
      </c>
      <c r="F279" s="28">
        <v>504301</v>
      </c>
      <c r="G279" s="28">
        <v>210021331</v>
      </c>
      <c r="H279" s="29">
        <v>3200026302</v>
      </c>
      <c r="I279" s="38">
        <v>44466</v>
      </c>
      <c r="J279" s="28">
        <v>1</v>
      </c>
      <c r="K279" s="14">
        <v>128.91999999999999</v>
      </c>
      <c r="L279" s="12">
        <v>0.21</v>
      </c>
      <c r="M279" s="12">
        <f t="shared" si="23"/>
        <v>27.073199999999996</v>
      </c>
      <c r="N279" s="12">
        <f t="shared" si="21"/>
        <v>155.99319999999997</v>
      </c>
      <c r="O279" s="30">
        <v>44478</v>
      </c>
      <c r="P279" s="28" t="s">
        <v>912</v>
      </c>
      <c r="Q279" s="28" t="s">
        <v>913</v>
      </c>
    </row>
    <row r="280" spans="1:17" ht="54" customHeight="1" x14ac:dyDescent="0.3">
      <c r="A280" s="28" t="s">
        <v>4</v>
      </c>
      <c r="B280" s="29">
        <v>408</v>
      </c>
      <c r="C280" s="1" t="s">
        <v>790</v>
      </c>
      <c r="D280" s="1" t="s">
        <v>264</v>
      </c>
      <c r="E280" s="28" t="s">
        <v>989</v>
      </c>
      <c r="F280" s="28">
        <v>504301</v>
      </c>
      <c r="G280" s="28">
        <v>210021342</v>
      </c>
      <c r="H280" s="29">
        <v>3200026301</v>
      </c>
      <c r="I280" s="38">
        <v>44466</v>
      </c>
      <c r="J280" s="28">
        <v>1</v>
      </c>
      <c r="K280" s="17">
        <v>5085</v>
      </c>
      <c r="L280" s="12">
        <v>0.21</v>
      </c>
      <c r="M280" s="12">
        <f t="shared" si="23"/>
        <v>1067.8499999999999</v>
      </c>
      <c r="N280" s="12">
        <f t="shared" si="21"/>
        <v>6152.85</v>
      </c>
      <c r="O280" s="30">
        <v>44469</v>
      </c>
      <c r="P280" s="28" t="s">
        <v>912</v>
      </c>
      <c r="Q280" s="28" t="s">
        <v>913</v>
      </c>
    </row>
    <row r="281" spans="1:17" ht="54" customHeight="1" x14ac:dyDescent="0.3">
      <c r="A281" s="28" t="s">
        <v>4</v>
      </c>
      <c r="B281" s="29">
        <v>409</v>
      </c>
      <c r="C281" s="1" t="s">
        <v>791</v>
      </c>
      <c r="D281" s="1" t="s">
        <v>265</v>
      </c>
      <c r="E281" s="28" t="s">
        <v>990</v>
      </c>
      <c r="F281" s="28">
        <v>504301</v>
      </c>
      <c r="G281" s="28">
        <v>210021343</v>
      </c>
      <c r="H281" s="29">
        <v>3200026300</v>
      </c>
      <c r="I281" s="38">
        <v>44466</v>
      </c>
      <c r="J281" s="28">
        <v>1</v>
      </c>
      <c r="K281" s="14">
        <v>330</v>
      </c>
      <c r="L281" s="12">
        <v>0.21</v>
      </c>
      <c r="M281" s="12">
        <f t="shared" si="23"/>
        <v>69.3</v>
      </c>
      <c r="N281" s="12">
        <f t="shared" si="21"/>
        <v>399.3</v>
      </c>
      <c r="O281" s="30" t="s">
        <v>991</v>
      </c>
      <c r="P281" s="28" t="s">
        <v>912</v>
      </c>
      <c r="Q281" s="28" t="s">
        <v>913</v>
      </c>
    </row>
    <row r="282" spans="1:17" ht="54" customHeight="1" x14ac:dyDescent="0.3">
      <c r="A282" s="28" t="s">
        <v>4</v>
      </c>
      <c r="B282" s="29">
        <v>410</v>
      </c>
      <c r="C282" s="1" t="s">
        <v>776</v>
      </c>
      <c r="D282" s="1" t="s">
        <v>265</v>
      </c>
      <c r="E282" s="28" t="s">
        <v>992</v>
      </c>
      <c r="F282" s="28">
        <v>504256</v>
      </c>
      <c r="G282" s="28">
        <v>210021312</v>
      </c>
      <c r="H282" s="29">
        <v>3200026303</v>
      </c>
      <c r="I282" s="38">
        <v>44466</v>
      </c>
      <c r="J282" s="28">
        <v>3</v>
      </c>
      <c r="K282" s="14">
        <v>3816</v>
      </c>
      <c r="L282" s="12">
        <v>0.21</v>
      </c>
      <c r="M282" s="12">
        <f t="shared" si="23"/>
        <v>801.36</v>
      </c>
      <c r="N282" s="12">
        <f t="shared" si="21"/>
        <v>4617.3599999999997</v>
      </c>
      <c r="O282" s="30">
        <v>44450</v>
      </c>
      <c r="P282" s="28" t="s">
        <v>526</v>
      </c>
      <c r="Q282" s="28" t="s">
        <v>527</v>
      </c>
    </row>
    <row r="283" spans="1:17" ht="54" customHeight="1" x14ac:dyDescent="0.3">
      <c r="A283" s="28" t="s">
        <v>4</v>
      </c>
      <c r="B283" s="29">
        <v>412</v>
      </c>
      <c r="C283" s="1" t="s">
        <v>777</v>
      </c>
      <c r="D283" s="1" t="s">
        <v>264</v>
      </c>
      <c r="E283" s="28" t="s">
        <v>993</v>
      </c>
      <c r="F283" s="28">
        <v>504755</v>
      </c>
      <c r="G283" s="28">
        <v>210021377</v>
      </c>
      <c r="H283" s="29">
        <v>3200026370</v>
      </c>
      <c r="I283" s="30">
        <v>44496</v>
      </c>
      <c r="J283" s="28"/>
      <c r="K283" s="69">
        <v>14999</v>
      </c>
      <c r="L283" s="12">
        <v>0.21</v>
      </c>
      <c r="M283" s="12">
        <v>3149.79</v>
      </c>
      <c r="N283" s="12">
        <v>18148.79</v>
      </c>
      <c r="O283" s="30" t="s">
        <v>1014</v>
      </c>
      <c r="P283" s="28" t="s">
        <v>1015</v>
      </c>
      <c r="Q283" s="28" t="s">
        <v>1016</v>
      </c>
    </row>
    <row r="284" spans="1:17" ht="54" customHeight="1" x14ac:dyDescent="0.3">
      <c r="A284" s="28" t="s">
        <v>4</v>
      </c>
      <c r="B284" s="29">
        <v>415</v>
      </c>
      <c r="C284" s="1" t="s">
        <v>782</v>
      </c>
      <c r="D284" s="1" t="s">
        <v>264</v>
      </c>
      <c r="E284" s="28" t="s">
        <v>994</v>
      </c>
      <c r="F284" s="28">
        <v>504845</v>
      </c>
      <c r="G284" s="28">
        <v>210021362</v>
      </c>
      <c r="H284" s="29">
        <v>3300004933</v>
      </c>
      <c r="I284" s="30">
        <v>44461</v>
      </c>
      <c r="J284" s="28">
        <v>1</v>
      </c>
      <c r="K284" s="17">
        <v>8400</v>
      </c>
      <c r="L284" s="12">
        <v>0</v>
      </c>
      <c r="M284" s="12">
        <f t="shared" si="23"/>
        <v>0</v>
      </c>
      <c r="N284" s="12">
        <f t="shared" ref="N284:N289" si="24">K284+M284</f>
        <v>8400</v>
      </c>
      <c r="O284" s="30" t="s">
        <v>995</v>
      </c>
      <c r="P284" s="28" t="s">
        <v>996</v>
      </c>
      <c r="Q284" s="28" t="s">
        <v>997</v>
      </c>
    </row>
    <row r="285" spans="1:17" ht="54" customHeight="1" x14ac:dyDescent="0.3">
      <c r="A285" s="28" t="s">
        <v>4</v>
      </c>
      <c r="B285" s="29">
        <v>416</v>
      </c>
      <c r="C285" s="1" t="s">
        <v>784</v>
      </c>
      <c r="D285" s="1" t="s">
        <v>265</v>
      </c>
      <c r="E285" s="28" t="s">
        <v>998</v>
      </c>
      <c r="F285" s="28">
        <v>503347</v>
      </c>
      <c r="G285" s="28">
        <v>210021364</v>
      </c>
      <c r="H285" s="29">
        <v>3200026312</v>
      </c>
      <c r="I285" s="30">
        <v>44469</v>
      </c>
      <c r="J285" s="28">
        <v>3</v>
      </c>
      <c r="K285" s="17">
        <v>433</v>
      </c>
      <c r="L285" s="12">
        <v>0.21</v>
      </c>
      <c r="M285" s="12">
        <f t="shared" si="23"/>
        <v>90.929999999999993</v>
      </c>
      <c r="N285" s="12">
        <f t="shared" si="24"/>
        <v>523.92999999999995</v>
      </c>
      <c r="O285" s="30">
        <v>44469</v>
      </c>
      <c r="P285" s="28" t="s">
        <v>999</v>
      </c>
      <c r="Q285" s="28" t="s">
        <v>1000</v>
      </c>
    </row>
    <row r="286" spans="1:17" ht="42.6" customHeight="1" x14ac:dyDescent="0.3">
      <c r="A286" s="28" t="s">
        <v>4</v>
      </c>
      <c r="B286" s="29">
        <v>417</v>
      </c>
      <c r="C286" s="1" t="s">
        <v>783</v>
      </c>
      <c r="D286" s="1" t="s">
        <v>265</v>
      </c>
      <c r="E286" s="28" t="s">
        <v>1001</v>
      </c>
      <c r="F286" s="28">
        <v>503190</v>
      </c>
      <c r="G286" s="28">
        <v>210021369</v>
      </c>
      <c r="H286" s="29">
        <v>3200026313</v>
      </c>
      <c r="I286" s="30">
        <v>44469</v>
      </c>
      <c r="J286" s="28">
        <v>3</v>
      </c>
      <c r="K286" s="17">
        <v>212.67</v>
      </c>
      <c r="L286" s="12">
        <v>0.21</v>
      </c>
      <c r="M286" s="12">
        <f t="shared" si="23"/>
        <v>44.660699999999999</v>
      </c>
      <c r="N286" s="12">
        <f t="shared" si="24"/>
        <v>257.33069999999998</v>
      </c>
      <c r="O286" s="30">
        <v>44477</v>
      </c>
      <c r="P286" s="28" t="s">
        <v>334</v>
      </c>
      <c r="Q286" s="28" t="s">
        <v>335</v>
      </c>
    </row>
    <row r="287" spans="1:17" ht="42" customHeight="1" x14ac:dyDescent="0.3">
      <c r="A287" s="28" t="s">
        <v>4</v>
      </c>
      <c r="B287" s="29">
        <v>418</v>
      </c>
      <c r="C287" s="1" t="s">
        <v>778</v>
      </c>
      <c r="D287" s="1" t="s">
        <v>265</v>
      </c>
      <c r="E287" s="28" t="s">
        <v>1002</v>
      </c>
      <c r="F287" s="28">
        <v>504897</v>
      </c>
      <c r="G287" s="28">
        <v>210021371</v>
      </c>
      <c r="H287" s="29">
        <v>3200026311</v>
      </c>
      <c r="I287" s="30">
        <v>44469</v>
      </c>
      <c r="J287" s="28">
        <v>3</v>
      </c>
      <c r="K287" s="17">
        <v>180</v>
      </c>
      <c r="L287" s="12">
        <v>0.21</v>
      </c>
      <c r="M287" s="12">
        <f t="shared" si="23"/>
        <v>37.799999999999997</v>
      </c>
      <c r="N287" s="12">
        <f t="shared" si="24"/>
        <v>217.8</v>
      </c>
      <c r="O287" s="30">
        <v>44475</v>
      </c>
      <c r="P287" s="28" t="s">
        <v>831</v>
      </c>
      <c r="Q287" s="28" t="s">
        <v>832</v>
      </c>
    </row>
    <row r="288" spans="1:17" ht="69" customHeight="1" x14ac:dyDescent="0.3">
      <c r="A288" s="28" t="s">
        <v>4</v>
      </c>
      <c r="B288" s="29">
        <v>419</v>
      </c>
      <c r="C288" s="1" t="s">
        <v>785</v>
      </c>
      <c r="D288" s="1" t="s">
        <v>264</v>
      </c>
      <c r="E288" s="28" t="s">
        <v>1003</v>
      </c>
      <c r="F288" s="28">
        <v>503963</v>
      </c>
      <c r="G288" s="28">
        <v>210021375</v>
      </c>
      <c r="H288" s="29">
        <v>3200026306</v>
      </c>
      <c r="I288" s="30">
        <v>44469</v>
      </c>
      <c r="J288" s="28">
        <v>1</v>
      </c>
      <c r="K288" s="17">
        <v>5550</v>
      </c>
      <c r="L288" s="12">
        <v>0</v>
      </c>
      <c r="M288" s="12">
        <v>0</v>
      </c>
      <c r="N288" s="12">
        <f t="shared" si="24"/>
        <v>5550</v>
      </c>
      <c r="O288" s="30" t="s">
        <v>1004</v>
      </c>
      <c r="P288" s="28" t="s">
        <v>1005</v>
      </c>
      <c r="Q288" s="28" t="s">
        <v>1006</v>
      </c>
    </row>
    <row r="289" spans="1:17" ht="54" customHeight="1" x14ac:dyDescent="0.3">
      <c r="A289" s="28" t="s">
        <v>4</v>
      </c>
      <c r="B289" s="29">
        <v>420</v>
      </c>
      <c r="C289" s="1" t="s">
        <v>779</v>
      </c>
      <c r="D289" s="1" t="s">
        <v>265</v>
      </c>
      <c r="E289" s="28" t="s">
        <v>1007</v>
      </c>
      <c r="F289" s="28">
        <v>504937</v>
      </c>
      <c r="G289" s="28">
        <v>210021378</v>
      </c>
      <c r="H289" s="29">
        <v>3200026310</v>
      </c>
      <c r="I289" s="30">
        <v>44469</v>
      </c>
      <c r="J289" s="28">
        <v>3</v>
      </c>
      <c r="K289" s="14">
        <v>476.02</v>
      </c>
      <c r="L289" s="12">
        <v>0.21</v>
      </c>
      <c r="M289" s="12">
        <f t="shared" si="23"/>
        <v>99.964199999999991</v>
      </c>
      <c r="N289" s="12">
        <f t="shared" si="24"/>
        <v>575.98419999999999</v>
      </c>
      <c r="O289" s="30">
        <v>44474</v>
      </c>
      <c r="P289" s="28" t="s">
        <v>1008</v>
      </c>
      <c r="Q289" s="28" t="s">
        <v>1009</v>
      </c>
    </row>
    <row r="290" spans="1:17" ht="54" customHeight="1" x14ac:dyDescent="0.3">
      <c r="A290" s="1" t="s">
        <v>4</v>
      </c>
      <c r="B290" s="3">
        <v>421</v>
      </c>
      <c r="C290" s="1" t="s">
        <v>1251</v>
      </c>
      <c r="D290" s="1" t="s">
        <v>264</v>
      </c>
      <c r="E290" s="1" t="s">
        <v>1021</v>
      </c>
      <c r="F290" s="1">
        <v>504812</v>
      </c>
      <c r="G290" s="1">
        <v>210021324</v>
      </c>
      <c r="H290" s="3">
        <v>3200026323</v>
      </c>
      <c r="I290" s="47">
        <v>44470</v>
      </c>
      <c r="J290" s="1">
        <v>3</v>
      </c>
      <c r="K290" s="17">
        <v>2805</v>
      </c>
      <c r="L290" s="48">
        <v>0.21</v>
      </c>
      <c r="M290" s="48">
        <v>589.04999999999995</v>
      </c>
      <c r="N290" s="48">
        <v>3394.05</v>
      </c>
      <c r="O290" s="47" t="s">
        <v>1022</v>
      </c>
      <c r="P290" s="28" t="s">
        <v>119</v>
      </c>
      <c r="Q290" s="1" t="s">
        <v>120</v>
      </c>
    </row>
    <row r="291" spans="1:17" ht="54" customHeight="1" x14ac:dyDescent="0.3">
      <c r="A291" s="28" t="s">
        <v>4</v>
      </c>
      <c r="B291" s="29">
        <v>422</v>
      </c>
      <c r="C291" s="28" t="s">
        <v>1252</v>
      </c>
      <c r="D291" s="1" t="s">
        <v>264</v>
      </c>
      <c r="E291" s="28" t="s">
        <v>1023</v>
      </c>
      <c r="F291" s="28">
        <v>504933</v>
      </c>
      <c r="G291" s="28">
        <v>210021355</v>
      </c>
      <c r="H291" s="28">
        <v>3200026322</v>
      </c>
      <c r="I291" s="30">
        <v>44470</v>
      </c>
      <c r="J291" s="28">
        <v>1</v>
      </c>
      <c r="K291" s="14">
        <v>10379.200000000001</v>
      </c>
      <c r="L291" s="12">
        <v>0</v>
      </c>
      <c r="M291" s="12">
        <v>0</v>
      </c>
      <c r="N291" s="12">
        <v>10379.200000000001</v>
      </c>
      <c r="O291" s="30">
        <v>44484</v>
      </c>
      <c r="P291" s="28" t="s">
        <v>1024</v>
      </c>
      <c r="Q291" s="28" t="s">
        <v>1025</v>
      </c>
    </row>
    <row r="292" spans="1:17" ht="54" customHeight="1" x14ac:dyDescent="0.3">
      <c r="A292" s="28" t="s">
        <v>4</v>
      </c>
      <c r="B292" s="29">
        <v>423</v>
      </c>
      <c r="C292" s="28" t="s">
        <v>1312</v>
      </c>
      <c r="D292" s="1" t="s">
        <v>265</v>
      </c>
      <c r="E292" s="28" t="s">
        <v>1026</v>
      </c>
      <c r="F292" s="28">
        <v>500790</v>
      </c>
      <c r="G292" s="28">
        <v>210021382</v>
      </c>
      <c r="H292" s="29">
        <v>3200026321</v>
      </c>
      <c r="I292" s="30">
        <v>44470</v>
      </c>
      <c r="J292" s="28">
        <v>3</v>
      </c>
      <c r="K292" s="14">
        <v>720</v>
      </c>
      <c r="L292" s="12">
        <v>0</v>
      </c>
      <c r="M292" s="12">
        <v>0</v>
      </c>
      <c r="N292" s="12">
        <v>720</v>
      </c>
      <c r="O292" s="30" t="s">
        <v>1027</v>
      </c>
      <c r="P292" s="28" t="s">
        <v>170</v>
      </c>
      <c r="Q292" s="28" t="s">
        <v>171</v>
      </c>
    </row>
    <row r="293" spans="1:17" ht="54" customHeight="1" x14ac:dyDescent="0.3">
      <c r="A293" s="28" t="s">
        <v>4</v>
      </c>
      <c r="B293" s="29">
        <v>424</v>
      </c>
      <c r="C293" s="28" t="s">
        <v>1313</v>
      </c>
      <c r="D293" s="1" t="s">
        <v>265</v>
      </c>
      <c r="E293" s="28" t="s">
        <v>1028</v>
      </c>
      <c r="F293" s="28">
        <v>501725</v>
      </c>
      <c r="G293" s="28">
        <v>210021383</v>
      </c>
      <c r="H293" s="29">
        <v>3200026320</v>
      </c>
      <c r="I293" s="30">
        <v>44470</v>
      </c>
      <c r="J293" s="28">
        <v>1</v>
      </c>
      <c r="K293" s="14">
        <v>4387.13</v>
      </c>
      <c r="L293" s="12">
        <v>0.21</v>
      </c>
      <c r="M293" s="12">
        <v>921.29729999999995</v>
      </c>
      <c r="N293" s="12">
        <v>5308.4273000000003</v>
      </c>
      <c r="O293" s="30">
        <v>44498</v>
      </c>
      <c r="P293" s="28" t="s">
        <v>965</v>
      </c>
      <c r="Q293" s="28" t="s">
        <v>966</v>
      </c>
    </row>
    <row r="294" spans="1:17" ht="54" customHeight="1" x14ac:dyDescent="0.3">
      <c r="A294" s="28" t="s">
        <v>4</v>
      </c>
      <c r="B294" s="29">
        <v>425</v>
      </c>
      <c r="C294" s="28" t="s">
        <v>1314</v>
      </c>
      <c r="D294" s="1" t="s">
        <v>265</v>
      </c>
      <c r="E294" s="28" t="s">
        <v>1029</v>
      </c>
      <c r="F294" s="28">
        <v>503713</v>
      </c>
      <c r="G294" s="28">
        <v>210021384</v>
      </c>
      <c r="H294" s="29">
        <v>3200026319</v>
      </c>
      <c r="I294" s="30">
        <v>44470</v>
      </c>
      <c r="J294" s="28">
        <v>1</v>
      </c>
      <c r="K294" s="14">
        <v>4582.4799999999996</v>
      </c>
      <c r="L294" s="12">
        <v>0.21</v>
      </c>
      <c r="M294" s="12">
        <v>962.32079999999985</v>
      </c>
      <c r="N294" s="12">
        <v>5544.8007999999991</v>
      </c>
      <c r="O294" s="30">
        <v>44481</v>
      </c>
      <c r="P294" s="28" t="s">
        <v>385</v>
      </c>
      <c r="Q294" s="71" t="s">
        <v>107</v>
      </c>
    </row>
    <row r="295" spans="1:17" ht="71.400000000000006" customHeight="1" x14ac:dyDescent="0.3">
      <c r="A295" s="28" t="s">
        <v>4</v>
      </c>
      <c r="B295" s="29">
        <v>427</v>
      </c>
      <c r="C295" s="28" t="s">
        <v>1315</v>
      </c>
      <c r="D295" s="1" t="s">
        <v>265</v>
      </c>
      <c r="E295" s="28" t="s">
        <v>1030</v>
      </c>
      <c r="F295" s="28">
        <v>504930</v>
      </c>
      <c r="G295" s="28">
        <v>210021315</v>
      </c>
      <c r="H295" s="29">
        <v>3200026333</v>
      </c>
      <c r="I295" s="30">
        <v>44489</v>
      </c>
      <c r="J295" s="28">
        <v>3</v>
      </c>
      <c r="K295" s="14">
        <v>198.36</v>
      </c>
      <c r="L295" s="12">
        <v>0.21</v>
      </c>
      <c r="M295" s="12">
        <v>41.6556</v>
      </c>
      <c r="N295" s="12">
        <v>240.01560000000001</v>
      </c>
      <c r="O295" s="30">
        <v>44496</v>
      </c>
      <c r="P295" s="28" t="s">
        <v>1031</v>
      </c>
      <c r="Q295" s="28" t="s">
        <v>1032</v>
      </c>
    </row>
    <row r="296" spans="1:17" ht="54" customHeight="1" x14ac:dyDescent="0.3">
      <c r="A296" s="28" t="s">
        <v>4</v>
      </c>
      <c r="B296" s="29">
        <v>428</v>
      </c>
      <c r="C296" s="28" t="s">
        <v>1253</v>
      </c>
      <c r="D296" s="1" t="s">
        <v>265</v>
      </c>
      <c r="E296" s="28" t="s">
        <v>1033</v>
      </c>
      <c r="F296" s="28">
        <v>504025</v>
      </c>
      <c r="G296" s="28">
        <v>210021393</v>
      </c>
      <c r="H296" s="29">
        <v>3200026329</v>
      </c>
      <c r="I296" s="30">
        <v>44476</v>
      </c>
      <c r="J296" s="28">
        <v>1</v>
      </c>
      <c r="K296" s="14">
        <v>2599.29</v>
      </c>
      <c r="L296" s="12">
        <v>0.21</v>
      </c>
      <c r="M296" s="12">
        <v>545.85090000000002</v>
      </c>
      <c r="N296" s="12">
        <v>3145.1408999999999</v>
      </c>
      <c r="O296" s="30">
        <v>44484</v>
      </c>
      <c r="P296" s="28" t="s">
        <v>302</v>
      </c>
      <c r="Q296" s="28" t="s">
        <v>303</v>
      </c>
    </row>
    <row r="297" spans="1:17" ht="54" customHeight="1" x14ac:dyDescent="0.3">
      <c r="A297" s="28" t="s">
        <v>4</v>
      </c>
      <c r="B297" s="29">
        <v>429</v>
      </c>
      <c r="C297" s="28" t="s">
        <v>1316</v>
      </c>
      <c r="D297" s="1" t="s">
        <v>264</v>
      </c>
      <c r="E297" s="28" t="s">
        <v>1034</v>
      </c>
      <c r="F297" s="28">
        <v>504654</v>
      </c>
      <c r="G297" s="28">
        <v>210021391</v>
      </c>
      <c r="H297" s="29">
        <v>3200026330</v>
      </c>
      <c r="I297" s="30">
        <v>44480</v>
      </c>
      <c r="J297" s="28">
        <v>3</v>
      </c>
      <c r="K297" s="14">
        <v>450</v>
      </c>
      <c r="L297" s="12">
        <v>0.21</v>
      </c>
      <c r="M297" s="12">
        <v>94.5</v>
      </c>
      <c r="N297" s="12">
        <v>544.5</v>
      </c>
      <c r="O297" s="30" t="s">
        <v>1035</v>
      </c>
      <c r="P297" s="28" t="s">
        <v>1036</v>
      </c>
      <c r="Q297" s="28" t="s">
        <v>1037</v>
      </c>
    </row>
    <row r="298" spans="1:17" ht="54" customHeight="1" x14ac:dyDescent="0.3">
      <c r="A298" s="28" t="s">
        <v>4</v>
      </c>
      <c r="B298" s="29">
        <v>433</v>
      </c>
      <c r="C298" s="28" t="s">
        <v>1254</v>
      </c>
      <c r="D298" s="1" t="s">
        <v>264</v>
      </c>
      <c r="E298" s="28" t="s">
        <v>1038</v>
      </c>
      <c r="F298" s="28">
        <v>504944</v>
      </c>
      <c r="G298" s="28">
        <v>210021398</v>
      </c>
      <c r="H298" s="29">
        <v>3200026331</v>
      </c>
      <c r="I298" s="30">
        <v>44482</v>
      </c>
      <c r="J298" s="28">
        <v>3</v>
      </c>
      <c r="K298" s="14">
        <v>2700</v>
      </c>
      <c r="L298" s="12">
        <v>0.21</v>
      </c>
      <c r="M298" s="12">
        <v>567</v>
      </c>
      <c r="N298" s="12">
        <v>3267</v>
      </c>
      <c r="O298" s="30" t="s">
        <v>1035</v>
      </c>
      <c r="P298" s="28" t="s">
        <v>1039</v>
      </c>
      <c r="Q298" s="28" t="s">
        <v>1040</v>
      </c>
    </row>
    <row r="299" spans="1:17" ht="73.8" customHeight="1" x14ac:dyDescent="0.3">
      <c r="A299" s="28" t="s">
        <v>4</v>
      </c>
      <c r="B299" s="29">
        <v>437</v>
      </c>
      <c r="C299" s="28" t="s">
        <v>1317</v>
      </c>
      <c r="D299" s="1" t="s">
        <v>264</v>
      </c>
      <c r="E299" s="28" t="s">
        <v>1041</v>
      </c>
      <c r="F299" s="28">
        <v>503400</v>
      </c>
      <c r="G299" s="28">
        <v>210021394</v>
      </c>
      <c r="H299" s="29">
        <v>3200026357</v>
      </c>
      <c r="I299" s="30">
        <v>44491</v>
      </c>
      <c r="J299" s="28">
        <v>1</v>
      </c>
      <c r="K299" s="14">
        <v>240</v>
      </c>
      <c r="L299" s="12">
        <v>0.21</v>
      </c>
      <c r="M299" s="12">
        <v>50.4</v>
      </c>
      <c r="N299" s="12">
        <v>290.39999999999998</v>
      </c>
      <c r="O299" s="30">
        <v>44492</v>
      </c>
      <c r="P299" s="28" t="s">
        <v>442</v>
      </c>
      <c r="Q299" s="28" t="s">
        <v>443</v>
      </c>
    </row>
    <row r="300" spans="1:17" ht="62.4" customHeight="1" x14ac:dyDescent="0.3">
      <c r="A300" s="28" t="s">
        <v>4</v>
      </c>
      <c r="B300" s="29">
        <v>438</v>
      </c>
      <c r="C300" s="28" t="s">
        <v>1255</v>
      </c>
      <c r="D300" s="1" t="s">
        <v>265</v>
      </c>
      <c r="E300" s="28" t="s">
        <v>1042</v>
      </c>
      <c r="F300" s="28">
        <v>504862</v>
      </c>
      <c r="G300" s="28">
        <v>210021415</v>
      </c>
      <c r="H300" s="29">
        <v>3200026339</v>
      </c>
      <c r="I300" s="30">
        <v>44489</v>
      </c>
      <c r="J300" s="28">
        <v>3</v>
      </c>
      <c r="K300" s="14">
        <v>45.99</v>
      </c>
      <c r="L300" s="12">
        <v>0</v>
      </c>
      <c r="M300" s="12">
        <v>0</v>
      </c>
      <c r="N300" s="12">
        <v>45.99</v>
      </c>
      <c r="O300" s="30">
        <v>44491</v>
      </c>
      <c r="P300" s="28" t="s">
        <v>378</v>
      </c>
      <c r="Q300" s="28" t="s">
        <v>773</v>
      </c>
    </row>
    <row r="301" spans="1:17" ht="54" customHeight="1" x14ac:dyDescent="0.3">
      <c r="A301" s="28" t="s">
        <v>4</v>
      </c>
      <c r="B301" s="29">
        <v>443</v>
      </c>
      <c r="C301" s="28" t="s">
        <v>1318</v>
      </c>
      <c r="D301" s="1" t="s">
        <v>265</v>
      </c>
      <c r="E301" s="28" t="s">
        <v>1043</v>
      </c>
      <c r="F301" s="28">
        <v>504418</v>
      </c>
      <c r="G301" s="28">
        <v>210021401</v>
      </c>
      <c r="H301" s="29">
        <v>3200026346</v>
      </c>
      <c r="I301" s="30">
        <v>44490</v>
      </c>
      <c r="J301" s="28">
        <v>1</v>
      </c>
      <c r="K301" s="14">
        <v>5480</v>
      </c>
      <c r="L301" s="12">
        <v>0</v>
      </c>
      <c r="M301" s="12">
        <v>0</v>
      </c>
      <c r="N301" s="12">
        <v>5480</v>
      </c>
      <c r="O301" s="30" t="s">
        <v>1044</v>
      </c>
      <c r="P301" s="28" t="s">
        <v>972</v>
      </c>
      <c r="Q301" s="28" t="s">
        <v>973</v>
      </c>
    </row>
    <row r="302" spans="1:17" ht="69.599999999999994" customHeight="1" x14ac:dyDescent="0.3">
      <c r="A302" s="28" t="s">
        <v>4</v>
      </c>
      <c r="B302" s="29">
        <v>444</v>
      </c>
      <c r="C302" s="28" t="s">
        <v>1319</v>
      </c>
      <c r="D302" s="1" t="s">
        <v>264</v>
      </c>
      <c r="E302" s="28" t="s">
        <v>1045</v>
      </c>
      <c r="F302" s="28">
        <v>504610</v>
      </c>
      <c r="G302" s="28">
        <v>210021402</v>
      </c>
      <c r="H302" s="29">
        <v>3200026336</v>
      </c>
      <c r="I302" s="30">
        <v>44489</v>
      </c>
      <c r="J302" s="28">
        <v>1</v>
      </c>
      <c r="K302" s="14">
        <v>388</v>
      </c>
      <c r="L302" s="12">
        <v>0.21</v>
      </c>
      <c r="M302" s="12">
        <v>81.48</v>
      </c>
      <c r="N302" s="12">
        <v>469.48</v>
      </c>
      <c r="O302" s="30">
        <v>44489</v>
      </c>
      <c r="P302" s="28" t="s">
        <v>931</v>
      </c>
      <c r="Q302" s="28" t="s">
        <v>932</v>
      </c>
    </row>
    <row r="303" spans="1:17" ht="54" customHeight="1" x14ac:dyDescent="0.3">
      <c r="A303" s="28" t="s">
        <v>4</v>
      </c>
      <c r="B303" s="29">
        <v>445</v>
      </c>
      <c r="C303" s="28" t="s">
        <v>1256</v>
      </c>
      <c r="D303" s="1" t="s">
        <v>265</v>
      </c>
      <c r="E303" s="28" t="s">
        <v>1046</v>
      </c>
      <c r="F303" s="28">
        <v>504935</v>
      </c>
      <c r="G303" s="28">
        <v>210021405</v>
      </c>
      <c r="H303" s="29">
        <v>3200026345</v>
      </c>
      <c r="I303" s="30">
        <v>44490</v>
      </c>
      <c r="J303" s="28">
        <v>1</v>
      </c>
      <c r="K303" s="14">
        <v>7180.89</v>
      </c>
      <c r="L303" s="12">
        <v>0</v>
      </c>
      <c r="M303" s="12">
        <v>0</v>
      </c>
      <c r="N303" s="12">
        <v>7180.89</v>
      </c>
      <c r="O303" s="30">
        <v>44515</v>
      </c>
      <c r="P303" s="28" t="s">
        <v>1047</v>
      </c>
      <c r="Q303" s="28" t="s">
        <v>1048</v>
      </c>
    </row>
    <row r="304" spans="1:17" ht="54" customHeight="1" x14ac:dyDescent="0.3">
      <c r="A304" s="28" t="s">
        <v>4</v>
      </c>
      <c r="B304" s="29">
        <v>446</v>
      </c>
      <c r="C304" s="28" t="s">
        <v>1320</v>
      </c>
      <c r="D304" s="1" t="s">
        <v>264</v>
      </c>
      <c r="E304" s="28" t="s">
        <v>1049</v>
      </c>
      <c r="F304" s="28">
        <v>504610</v>
      </c>
      <c r="G304" s="28">
        <v>210021407</v>
      </c>
      <c r="H304" s="29">
        <v>3200026337</v>
      </c>
      <c r="I304" s="30">
        <v>44489</v>
      </c>
      <c r="J304" s="28">
        <v>1</v>
      </c>
      <c r="K304" s="14">
        <v>163.44</v>
      </c>
      <c r="L304" s="12">
        <v>0.21</v>
      </c>
      <c r="M304" s="12">
        <v>34.322400000000002</v>
      </c>
      <c r="N304" s="12">
        <v>197.76240000000001</v>
      </c>
      <c r="O304" s="30">
        <v>44491</v>
      </c>
      <c r="P304" s="28" t="s">
        <v>931</v>
      </c>
      <c r="Q304" s="28" t="s">
        <v>932</v>
      </c>
    </row>
    <row r="305" spans="1:17" ht="54" customHeight="1" x14ac:dyDescent="0.3">
      <c r="A305" s="28" t="s">
        <v>4</v>
      </c>
      <c r="B305" s="29">
        <v>447</v>
      </c>
      <c r="C305" s="28" t="s">
        <v>1321</v>
      </c>
      <c r="D305" s="1" t="s">
        <v>264</v>
      </c>
      <c r="E305" s="28" t="s">
        <v>1050</v>
      </c>
      <c r="F305" s="28">
        <v>504610</v>
      </c>
      <c r="G305" s="28">
        <v>210021408</v>
      </c>
      <c r="H305" s="29">
        <v>3200026338</v>
      </c>
      <c r="I305" s="30">
        <v>44489</v>
      </c>
      <c r="J305" s="28">
        <v>1</v>
      </c>
      <c r="K305" s="14">
        <v>593.13</v>
      </c>
      <c r="L305" s="12">
        <v>0.21</v>
      </c>
      <c r="M305" s="12">
        <v>124.5573</v>
      </c>
      <c r="N305" s="12">
        <v>717.68730000000005</v>
      </c>
      <c r="O305" s="30">
        <v>44491</v>
      </c>
      <c r="P305" s="28" t="s">
        <v>931</v>
      </c>
      <c r="Q305" s="28" t="s">
        <v>932</v>
      </c>
    </row>
    <row r="306" spans="1:17" ht="54" customHeight="1" x14ac:dyDescent="0.3">
      <c r="A306" s="28" t="s">
        <v>4</v>
      </c>
      <c r="B306" s="29">
        <v>448</v>
      </c>
      <c r="C306" s="28" t="s">
        <v>1322</v>
      </c>
      <c r="D306" s="1" t="s">
        <v>265</v>
      </c>
      <c r="E306" s="28" t="s">
        <v>1051</v>
      </c>
      <c r="F306" s="28">
        <v>501136</v>
      </c>
      <c r="G306" s="28">
        <v>210021409</v>
      </c>
      <c r="H306" s="29">
        <v>3200026344</v>
      </c>
      <c r="I306" s="30">
        <v>44489</v>
      </c>
      <c r="J306" s="28">
        <v>1</v>
      </c>
      <c r="K306" s="14">
        <v>302</v>
      </c>
      <c r="L306" s="12">
        <v>0</v>
      </c>
      <c r="M306" s="12">
        <v>0</v>
      </c>
      <c r="N306" s="12">
        <v>302</v>
      </c>
      <c r="O306" s="30" t="s">
        <v>1052</v>
      </c>
      <c r="P306" s="28" t="s">
        <v>1053</v>
      </c>
      <c r="Q306" s="28" t="s">
        <v>1054</v>
      </c>
    </row>
    <row r="307" spans="1:17" ht="54" customHeight="1" x14ac:dyDescent="0.3">
      <c r="A307" s="28" t="s">
        <v>4</v>
      </c>
      <c r="B307" s="29">
        <v>449</v>
      </c>
      <c r="C307" s="28" t="s">
        <v>234</v>
      </c>
      <c r="D307" s="1" t="s">
        <v>265</v>
      </c>
      <c r="E307" s="28" t="s">
        <v>1055</v>
      </c>
      <c r="F307" s="28">
        <v>500722</v>
      </c>
      <c r="G307" s="28">
        <v>210021410</v>
      </c>
      <c r="H307" s="29">
        <v>3200026343</v>
      </c>
      <c r="I307" s="30">
        <v>44490</v>
      </c>
      <c r="J307" s="28">
        <v>3</v>
      </c>
      <c r="K307" s="14">
        <v>222.09</v>
      </c>
      <c r="L307" s="12">
        <v>0.21</v>
      </c>
      <c r="M307" s="12">
        <v>46.6389</v>
      </c>
      <c r="N307" s="12">
        <v>268.72890000000001</v>
      </c>
      <c r="O307" s="30">
        <v>44494</v>
      </c>
      <c r="P307" s="28" t="s">
        <v>141</v>
      </c>
      <c r="Q307" s="28" t="s">
        <v>158</v>
      </c>
    </row>
    <row r="308" spans="1:17" ht="54" customHeight="1" x14ac:dyDescent="0.3">
      <c r="A308" s="28" t="s">
        <v>4</v>
      </c>
      <c r="B308" s="29">
        <v>450</v>
      </c>
      <c r="C308" s="28" t="s">
        <v>1257</v>
      </c>
      <c r="D308" s="1" t="s">
        <v>265</v>
      </c>
      <c r="E308" s="28" t="s">
        <v>1056</v>
      </c>
      <c r="F308" s="28">
        <v>504790</v>
      </c>
      <c r="G308" s="28">
        <v>210021411</v>
      </c>
      <c r="H308" s="29">
        <v>3200026342</v>
      </c>
      <c r="I308" s="30">
        <v>44490</v>
      </c>
      <c r="J308" s="28">
        <v>3</v>
      </c>
      <c r="K308" s="14">
        <v>956.05</v>
      </c>
      <c r="L308" s="12">
        <v>0.21</v>
      </c>
      <c r="M308" s="12">
        <v>200.77049999999997</v>
      </c>
      <c r="N308" s="12">
        <v>1156.8204999999998</v>
      </c>
      <c r="O308" s="30" t="s">
        <v>1057</v>
      </c>
      <c r="P308" s="28" t="s">
        <v>797</v>
      </c>
      <c r="Q308" s="28" t="s">
        <v>1058</v>
      </c>
    </row>
    <row r="309" spans="1:17" ht="54" customHeight="1" x14ac:dyDescent="0.3">
      <c r="A309" s="28" t="s">
        <v>4</v>
      </c>
      <c r="B309" s="29">
        <v>451</v>
      </c>
      <c r="C309" s="28" t="s">
        <v>208</v>
      </c>
      <c r="D309" s="1" t="s">
        <v>265</v>
      </c>
      <c r="E309" s="28" t="s">
        <v>1059</v>
      </c>
      <c r="F309" s="28">
        <v>503674</v>
      </c>
      <c r="G309" s="28">
        <v>210021414</v>
      </c>
      <c r="H309" s="29">
        <v>3200026341</v>
      </c>
      <c r="I309" s="30">
        <v>44490</v>
      </c>
      <c r="J309" s="28">
        <v>3</v>
      </c>
      <c r="K309" s="14">
        <v>368.7</v>
      </c>
      <c r="L309" s="12">
        <v>0.21</v>
      </c>
      <c r="M309" s="12">
        <v>77.426999999999992</v>
      </c>
      <c r="N309" s="12">
        <v>446.12699999999995</v>
      </c>
      <c r="O309" s="30">
        <v>44498</v>
      </c>
      <c r="P309" s="28" t="s">
        <v>89</v>
      </c>
      <c r="Q309" s="28" t="s">
        <v>90</v>
      </c>
    </row>
    <row r="310" spans="1:17" ht="54" customHeight="1" x14ac:dyDescent="0.3">
      <c r="A310" s="28" t="s">
        <v>4</v>
      </c>
      <c r="B310" s="29">
        <v>452</v>
      </c>
      <c r="C310" s="28" t="s">
        <v>1323</v>
      </c>
      <c r="D310" s="1" t="s">
        <v>264</v>
      </c>
      <c r="E310" s="28" t="s">
        <v>1060</v>
      </c>
      <c r="F310" s="28">
        <v>503400</v>
      </c>
      <c r="G310" s="28">
        <v>210021395</v>
      </c>
      <c r="H310" s="29">
        <v>3200026358</v>
      </c>
      <c r="I310" s="30">
        <v>44491</v>
      </c>
      <c r="J310" s="28">
        <v>1</v>
      </c>
      <c r="K310" s="14">
        <v>50</v>
      </c>
      <c r="L310" s="12">
        <v>0.21</v>
      </c>
      <c r="M310" s="12">
        <v>10.5</v>
      </c>
      <c r="N310" s="12">
        <v>60.5</v>
      </c>
      <c r="O310" s="30">
        <v>44468</v>
      </c>
      <c r="P310" s="28" t="s">
        <v>442</v>
      </c>
      <c r="Q310" s="28" t="s">
        <v>443</v>
      </c>
    </row>
    <row r="311" spans="1:17" ht="54" customHeight="1" x14ac:dyDescent="0.3">
      <c r="A311" s="28" t="s">
        <v>4</v>
      </c>
      <c r="B311" s="29">
        <v>453</v>
      </c>
      <c r="C311" s="28" t="s">
        <v>1258</v>
      </c>
      <c r="D311" s="1" t="s">
        <v>265</v>
      </c>
      <c r="E311" s="28" t="s">
        <v>1061</v>
      </c>
      <c r="F311" s="28">
        <v>501480</v>
      </c>
      <c r="G311" s="28">
        <v>210021417</v>
      </c>
      <c r="H311" s="29">
        <v>3200026351</v>
      </c>
      <c r="I311" s="30">
        <v>44490</v>
      </c>
      <c r="J311" s="28">
        <v>1</v>
      </c>
      <c r="K311" s="14">
        <v>285</v>
      </c>
      <c r="L311" s="12">
        <v>0.21</v>
      </c>
      <c r="M311" s="12">
        <v>59.849999999999994</v>
      </c>
      <c r="N311" s="12">
        <v>344.85</v>
      </c>
      <c r="O311" s="30">
        <v>44492</v>
      </c>
      <c r="P311" s="28" t="s">
        <v>1062</v>
      </c>
      <c r="Q311" s="28" t="s">
        <v>1063</v>
      </c>
    </row>
    <row r="312" spans="1:17" ht="54" customHeight="1" x14ac:dyDescent="0.3">
      <c r="A312" s="28" t="s">
        <v>4</v>
      </c>
      <c r="B312" s="29">
        <v>455</v>
      </c>
      <c r="C312" s="28" t="s">
        <v>1259</v>
      </c>
      <c r="D312" s="1" t="s">
        <v>265</v>
      </c>
      <c r="E312" s="28" t="s">
        <v>1064</v>
      </c>
      <c r="F312" s="28">
        <v>503674</v>
      </c>
      <c r="G312" s="28">
        <v>210021397</v>
      </c>
      <c r="H312" s="29">
        <v>3200026356</v>
      </c>
      <c r="I312" s="30">
        <v>44491</v>
      </c>
      <c r="J312" s="28">
        <v>1</v>
      </c>
      <c r="K312" s="14">
        <v>269.10000000000002</v>
      </c>
      <c r="L312" s="12">
        <v>0.21</v>
      </c>
      <c r="M312" s="12">
        <v>56.511000000000003</v>
      </c>
      <c r="N312" s="12">
        <v>325.61100000000005</v>
      </c>
      <c r="O312" s="30">
        <v>44494</v>
      </c>
      <c r="P312" s="28" t="s">
        <v>89</v>
      </c>
      <c r="Q312" s="28" t="s">
        <v>90</v>
      </c>
    </row>
    <row r="313" spans="1:17" ht="54" customHeight="1" x14ac:dyDescent="0.3">
      <c r="A313" s="28" t="s">
        <v>4</v>
      </c>
      <c r="B313" s="29">
        <v>456</v>
      </c>
      <c r="C313" s="28" t="s">
        <v>1325</v>
      </c>
      <c r="D313" s="1" t="s">
        <v>264</v>
      </c>
      <c r="E313" s="28" t="s">
        <v>1065</v>
      </c>
      <c r="F313" s="28">
        <v>504610</v>
      </c>
      <c r="G313" s="28">
        <v>210021412</v>
      </c>
      <c r="H313" s="29">
        <v>3200026353</v>
      </c>
      <c r="I313" s="30">
        <v>44491</v>
      </c>
      <c r="J313" s="28">
        <v>1</v>
      </c>
      <c r="K313" s="14">
        <v>288</v>
      </c>
      <c r="L313" s="12">
        <v>0.21</v>
      </c>
      <c r="M313" s="12">
        <v>60.48</v>
      </c>
      <c r="N313" s="12">
        <v>348.48</v>
      </c>
      <c r="O313" s="30" t="s">
        <v>1066</v>
      </c>
      <c r="P313" s="28" t="s">
        <v>931</v>
      </c>
      <c r="Q313" s="28" t="s">
        <v>932</v>
      </c>
    </row>
    <row r="314" spans="1:17" ht="54" customHeight="1" x14ac:dyDescent="0.3">
      <c r="A314" s="28" t="s">
        <v>4</v>
      </c>
      <c r="B314" s="29">
        <v>457</v>
      </c>
      <c r="C314" s="28" t="s">
        <v>1324</v>
      </c>
      <c r="D314" s="1" t="s">
        <v>264</v>
      </c>
      <c r="E314" s="28" t="s">
        <v>1067</v>
      </c>
      <c r="F314" s="28">
        <v>504048</v>
      </c>
      <c r="G314" s="28">
        <v>210021413</v>
      </c>
      <c r="H314" s="29">
        <v>3200026355</v>
      </c>
      <c r="I314" s="30">
        <v>44491</v>
      </c>
      <c r="J314" s="28">
        <v>1</v>
      </c>
      <c r="K314" s="14">
        <v>4050</v>
      </c>
      <c r="L314" s="12">
        <v>0.21</v>
      </c>
      <c r="M314" s="12">
        <v>850.5</v>
      </c>
      <c r="N314" s="12">
        <v>4900.5</v>
      </c>
      <c r="O314" s="30">
        <v>44496</v>
      </c>
      <c r="P314" s="28" t="s">
        <v>1068</v>
      </c>
      <c r="Q314" s="28" t="s">
        <v>1069</v>
      </c>
    </row>
    <row r="315" spans="1:17" ht="54" customHeight="1" x14ac:dyDescent="0.3">
      <c r="A315" s="28" t="s">
        <v>4</v>
      </c>
      <c r="B315" s="29">
        <v>459</v>
      </c>
      <c r="C315" s="28" t="s">
        <v>1260</v>
      </c>
      <c r="D315" s="1" t="s">
        <v>265</v>
      </c>
      <c r="E315" s="28" t="s">
        <v>1070</v>
      </c>
      <c r="F315" s="28">
        <v>504862</v>
      </c>
      <c r="G315" s="28">
        <v>210021430</v>
      </c>
      <c r="H315" s="29">
        <v>3200026359</v>
      </c>
      <c r="I315" s="30">
        <v>44491</v>
      </c>
      <c r="J315" s="28">
        <v>3</v>
      </c>
      <c r="K315" s="17">
        <v>38.99</v>
      </c>
      <c r="L315" s="12">
        <v>0</v>
      </c>
      <c r="M315" s="12">
        <v>0</v>
      </c>
      <c r="N315" s="12">
        <v>38.99</v>
      </c>
      <c r="O315" s="30">
        <v>44494</v>
      </c>
      <c r="P315" s="28" t="s">
        <v>378</v>
      </c>
      <c r="Q315" s="28" t="s">
        <v>773</v>
      </c>
    </row>
    <row r="316" spans="1:17" ht="54" customHeight="1" x14ac:dyDescent="0.3">
      <c r="A316" s="28" t="s">
        <v>4</v>
      </c>
      <c r="B316" s="29">
        <v>460</v>
      </c>
      <c r="C316" s="28" t="s">
        <v>1261</v>
      </c>
      <c r="D316" s="1" t="s">
        <v>265</v>
      </c>
      <c r="E316" s="28" t="s">
        <v>1071</v>
      </c>
      <c r="F316" s="28">
        <v>503361</v>
      </c>
      <c r="G316" s="29">
        <v>210021387</v>
      </c>
      <c r="H316" s="39">
        <v>3200026369</v>
      </c>
      <c r="I316" s="30">
        <v>44496</v>
      </c>
      <c r="J316" s="28">
        <v>3</v>
      </c>
      <c r="K316" s="17">
        <v>331.35</v>
      </c>
      <c r="L316" s="12">
        <v>0.21</v>
      </c>
      <c r="M316" s="12">
        <v>69.583500000000001</v>
      </c>
      <c r="N316" s="12">
        <v>400.93350000000004</v>
      </c>
      <c r="O316" s="30">
        <v>44502</v>
      </c>
      <c r="P316" s="28" t="s">
        <v>79</v>
      </c>
      <c r="Q316" s="28" t="s">
        <v>99</v>
      </c>
    </row>
    <row r="317" spans="1:17" ht="54" customHeight="1" x14ac:dyDescent="0.3">
      <c r="A317" s="28" t="s">
        <v>4</v>
      </c>
      <c r="B317" s="29">
        <v>465</v>
      </c>
      <c r="C317" s="28" t="s">
        <v>1262</v>
      </c>
      <c r="D317" s="1" t="s">
        <v>265</v>
      </c>
      <c r="E317" s="28" t="s">
        <v>1072</v>
      </c>
      <c r="F317" s="28">
        <v>504942</v>
      </c>
      <c r="G317" s="28">
        <v>210021425</v>
      </c>
      <c r="H317" s="29">
        <v>3200026365</v>
      </c>
      <c r="I317" s="30">
        <v>44496</v>
      </c>
      <c r="J317" s="28">
        <v>3</v>
      </c>
      <c r="K317" s="17">
        <v>14517.12</v>
      </c>
      <c r="L317" s="12">
        <v>0.21</v>
      </c>
      <c r="M317" s="12">
        <v>3048.5952000000002</v>
      </c>
      <c r="N317" s="12">
        <v>17565.715200000002</v>
      </c>
      <c r="O317" s="30" t="s">
        <v>1073</v>
      </c>
      <c r="P317" s="28" t="s">
        <v>1074</v>
      </c>
      <c r="Q317" s="28" t="s">
        <v>1075</v>
      </c>
    </row>
    <row r="318" spans="1:17" ht="54" customHeight="1" x14ac:dyDescent="0.3">
      <c r="A318" s="28" t="s">
        <v>4</v>
      </c>
      <c r="B318" s="29">
        <v>466</v>
      </c>
      <c r="C318" s="28" t="s">
        <v>1326</v>
      </c>
      <c r="D318" s="1" t="s">
        <v>265</v>
      </c>
      <c r="E318" s="28" t="s">
        <v>1076</v>
      </c>
      <c r="F318" s="28">
        <v>504941</v>
      </c>
      <c r="G318" s="28">
        <v>210021427</v>
      </c>
      <c r="H318" s="29">
        <v>3200026366</v>
      </c>
      <c r="I318" s="30">
        <v>44496</v>
      </c>
      <c r="J318" s="28">
        <v>3</v>
      </c>
      <c r="K318" s="17">
        <v>10094.620000000001</v>
      </c>
      <c r="L318" s="12">
        <v>0.21</v>
      </c>
      <c r="M318" s="12">
        <v>2119.8702000000003</v>
      </c>
      <c r="N318" s="12">
        <v>12214.4902</v>
      </c>
      <c r="O318" s="30" t="s">
        <v>1077</v>
      </c>
      <c r="P318" s="28" t="s">
        <v>1078</v>
      </c>
      <c r="Q318" s="28" t="s">
        <v>1079</v>
      </c>
    </row>
    <row r="319" spans="1:17" ht="54" customHeight="1" x14ac:dyDescent="0.3">
      <c r="A319" s="28" t="s">
        <v>4</v>
      </c>
      <c r="B319" s="29">
        <v>467</v>
      </c>
      <c r="C319" s="42" t="s">
        <v>1263</v>
      </c>
      <c r="D319" s="1" t="s">
        <v>264</v>
      </c>
      <c r="E319" s="28" t="s">
        <v>1080</v>
      </c>
      <c r="F319" s="42">
        <v>504944</v>
      </c>
      <c r="G319" s="42">
        <v>210021431</v>
      </c>
      <c r="H319" s="27">
        <v>3200026375</v>
      </c>
      <c r="I319" s="30">
        <v>44496</v>
      </c>
      <c r="J319" s="28">
        <v>4</v>
      </c>
      <c r="K319" s="17">
        <v>2250</v>
      </c>
      <c r="L319" s="12">
        <v>0.21</v>
      </c>
      <c r="M319" s="12">
        <v>472.5</v>
      </c>
      <c r="N319" s="12">
        <v>2722.5</v>
      </c>
      <c r="O319" s="30" t="s">
        <v>1081</v>
      </c>
      <c r="P319" s="42" t="s">
        <v>1039</v>
      </c>
      <c r="Q319" s="42" t="s">
        <v>1040</v>
      </c>
    </row>
    <row r="320" spans="1:17" ht="54" customHeight="1" x14ac:dyDescent="0.3">
      <c r="A320" s="28" t="s">
        <v>4</v>
      </c>
      <c r="B320" s="29">
        <v>468</v>
      </c>
      <c r="C320" s="28" t="s">
        <v>1264</v>
      </c>
      <c r="D320" s="1" t="s">
        <v>264</v>
      </c>
      <c r="E320" s="28" t="s">
        <v>1082</v>
      </c>
      <c r="F320" s="28">
        <v>504654</v>
      </c>
      <c r="G320" s="28">
        <v>210021436</v>
      </c>
      <c r="H320" s="29">
        <v>3200026374</v>
      </c>
      <c r="I320" s="30">
        <v>44496</v>
      </c>
      <c r="J320" s="42">
        <v>3</v>
      </c>
      <c r="K320" s="17">
        <v>1875</v>
      </c>
      <c r="L320" s="12">
        <v>0.21</v>
      </c>
      <c r="M320" s="12">
        <v>393.75</v>
      </c>
      <c r="N320" s="12">
        <v>2268.75</v>
      </c>
      <c r="O320" s="30" t="s">
        <v>1081</v>
      </c>
      <c r="P320" s="28" t="s">
        <v>1036</v>
      </c>
      <c r="Q320" s="28" t="s">
        <v>1037</v>
      </c>
    </row>
    <row r="321" spans="1:17" ht="54" customHeight="1" x14ac:dyDescent="0.3">
      <c r="A321" s="28" t="s">
        <v>4</v>
      </c>
      <c r="B321" s="29">
        <v>469</v>
      </c>
      <c r="C321" s="28" t="s">
        <v>1265</v>
      </c>
      <c r="D321" s="1" t="s">
        <v>265</v>
      </c>
      <c r="E321" s="28" t="s">
        <v>1083</v>
      </c>
      <c r="F321" s="28">
        <v>504073</v>
      </c>
      <c r="G321" s="28">
        <v>210021437</v>
      </c>
      <c r="H321" s="29">
        <v>3200026373</v>
      </c>
      <c r="I321" s="30">
        <v>44496</v>
      </c>
      <c r="J321" s="28">
        <v>1</v>
      </c>
      <c r="K321" s="17">
        <v>150</v>
      </c>
      <c r="L321" s="12">
        <v>0.21</v>
      </c>
      <c r="M321" s="12">
        <v>31.5</v>
      </c>
      <c r="N321" s="12">
        <v>181.5</v>
      </c>
      <c r="O321" s="30" t="s">
        <v>1084</v>
      </c>
      <c r="P321" s="28" t="s">
        <v>408</v>
      </c>
      <c r="Q321" s="28" t="s">
        <v>409</v>
      </c>
    </row>
    <row r="322" spans="1:17" ht="54" customHeight="1" x14ac:dyDescent="0.3">
      <c r="A322" s="28" t="s">
        <v>4</v>
      </c>
      <c r="B322" s="29">
        <v>471</v>
      </c>
      <c r="C322" s="28" t="s">
        <v>1327</v>
      </c>
      <c r="D322" s="1" t="s">
        <v>264</v>
      </c>
      <c r="E322" s="28" t="s">
        <v>1085</v>
      </c>
      <c r="F322" s="28">
        <v>504654</v>
      </c>
      <c r="G322" s="28">
        <v>210021390</v>
      </c>
      <c r="H322" s="29">
        <v>3200026381</v>
      </c>
      <c r="I322" s="30">
        <v>44497</v>
      </c>
      <c r="J322" s="28">
        <v>3</v>
      </c>
      <c r="K322" s="17">
        <v>3553</v>
      </c>
      <c r="L322" s="12">
        <v>0.21</v>
      </c>
      <c r="M322" s="12">
        <v>746.13</v>
      </c>
      <c r="N322" s="12">
        <v>4299.13</v>
      </c>
      <c r="O322" s="30" t="s">
        <v>1081</v>
      </c>
      <c r="P322" s="28" t="s">
        <v>1036</v>
      </c>
      <c r="Q322" s="28" t="s">
        <v>1037</v>
      </c>
    </row>
    <row r="323" spans="1:17" ht="54" customHeight="1" x14ac:dyDescent="0.3">
      <c r="A323" s="28" t="s">
        <v>4</v>
      </c>
      <c r="B323" s="29">
        <v>472</v>
      </c>
      <c r="C323" s="28" t="s">
        <v>558</v>
      </c>
      <c r="D323" s="1" t="s">
        <v>265</v>
      </c>
      <c r="E323" s="28" t="s">
        <v>1086</v>
      </c>
      <c r="F323" s="28">
        <v>500684</v>
      </c>
      <c r="G323" s="28">
        <v>210021434</v>
      </c>
      <c r="H323" s="29">
        <v>3200026379</v>
      </c>
      <c r="I323" s="30">
        <v>44497</v>
      </c>
      <c r="J323" s="28">
        <v>3</v>
      </c>
      <c r="K323" s="17">
        <v>260.63</v>
      </c>
      <c r="L323" s="12">
        <v>0.21</v>
      </c>
      <c r="M323" s="12">
        <v>54.732299999999995</v>
      </c>
      <c r="N323" s="12">
        <v>315.3623</v>
      </c>
      <c r="O323" s="30">
        <v>44498</v>
      </c>
      <c r="P323" s="28" t="s">
        <v>977</v>
      </c>
      <c r="Q323" s="28" t="s">
        <v>1087</v>
      </c>
    </row>
    <row r="324" spans="1:17" ht="54" customHeight="1" x14ac:dyDescent="0.3">
      <c r="A324" s="28" t="s">
        <v>4</v>
      </c>
      <c r="B324" s="29">
        <v>473</v>
      </c>
      <c r="C324" s="28" t="s">
        <v>1266</v>
      </c>
      <c r="D324" s="1" t="s">
        <v>265</v>
      </c>
      <c r="E324" s="28" t="s">
        <v>1088</v>
      </c>
      <c r="F324" s="28">
        <v>504230</v>
      </c>
      <c r="G324" s="28">
        <v>210021438</v>
      </c>
      <c r="H324" s="29">
        <v>3200026378</v>
      </c>
      <c r="I324" s="30">
        <v>44497</v>
      </c>
      <c r="J324" s="28">
        <v>3</v>
      </c>
      <c r="K324" s="17">
        <v>430.32</v>
      </c>
      <c r="L324" s="12">
        <v>0.21</v>
      </c>
      <c r="M324" s="12">
        <v>90.367199999999997</v>
      </c>
      <c r="N324" s="12">
        <v>520.68719999999996</v>
      </c>
      <c r="O324" s="30" t="s">
        <v>1089</v>
      </c>
      <c r="P324" s="28" t="s">
        <v>165</v>
      </c>
      <c r="Q324" s="28" t="s">
        <v>174</v>
      </c>
    </row>
    <row r="325" spans="1:17" ht="54" customHeight="1" x14ac:dyDescent="0.3">
      <c r="A325" s="28" t="s">
        <v>4</v>
      </c>
      <c r="B325" s="29">
        <v>474</v>
      </c>
      <c r="C325" s="28" t="s">
        <v>205</v>
      </c>
      <c r="D325" s="1" t="s">
        <v>265</v>
      </c>
      <c r="E325" s="28" t="s">
        <v>1090</v>
      </c>
      <c r="F325" s="28">
        <v>504789</v>
      </c>
      <c r="G325" s="28">
        <v>210021424</v>
      </c>
      <c r="H325" s="29">
        <v>3200026380</v>
      </c>
      <c r="I325" s="30">
        <v>44497</v>
      </c>
      <c r="J325" s="28">
        <v>1</v>
      </c>
      <c r="K325" s="17">
        <v>35.909999999999997</v>
      </c>
      <c r="L325" s="12">
        <v>0.21</v>
      </c>
      <c r="M325" s="12">
        <v>7.5410999999999992</v>
      </c>
      <c r="N325" s="12">
        <v>43.451099999999997</v>
      </c>
      <c r="O325" s="30">
        <v>44503</v>
      </c>
      <c r="P325" s="28" t="s">
        <v>1091</v>
      </c>
      <c r="Q325" s="28" t="s">
        <v>98</v>
      </c>
    </row>
    <row r="326" spans="1:17" ht="54" customHeight="1" x14ac:dyDescent="0.3">
      <c r="A326" s="28" t="s">
        <v>4</v>
      </c>
      <c r="B326" s="29">
        <v>475</v>
      </c>
      <c r="C326" s="28" t="s">
        <v>1267</v>
      </c>
      <c r="D326" s="1" t="s">
        <v>265</v>
      </c>
      <c r="E326" s="28" t="s">
        <v>1092</v>
      </c>
      <c r="F326" s="28">
        <v>504398</v>
      </c>
      <c r="G326" s="26">
        <v>210021423</v>
      </c>
      <c r="H326" s="29">
        <v>3200026384</v>
      </c>
      <c r="I326" s="30">
        <v>44498</v>
      </c>
      <c r="J326" s="28">
        <v>3</v>
      </c>
      <c r="K326" s="17">
        <v>133.25</v>
      </c>
      <c r="L326" s="12">
        <v>0.21</v>
      </c>
      <c r="M326" s="12">
        <v>27.982499999999998</v>
      </c>
      <c r="N326" s="12">
        <v>161.23249999999999</v>
      </c>
      <c r="O326" s="30">
        <v>44511</v>
      </c>
      <c r="P326" s="28" t="s">
        <v>1093</v>
      </c>
      <c r="Q326" s="28" t="s">
        <v>1094</v>
      </c>
    </row>
    <row r="327" spans="1:17" ht="54" customHeight="1" x14ac:dyDescent="0.3">
      <c r="A327" s="28" t="s">
        <v>4</v>
      </c>
      <c r="B327" s="29">
        <v>476</v>
      </c>
      <c r="C327" s="28" t="s">
        <v>1268</v>
      </c>
      <c r="D327" s="1" t="s">
        <v>265</v>
      </c>
      <c r="E327" s="28" t="s">
        <v>1095</v>
      </c>
      <c r="F327" s="28">
        <v>504890</v>
      </c>
      <c r="G327" s="28">
        <v>210021432</v>
      </c>
      <c r="H327" s="29">
        <v>3200026383</v>
      </c>
      <c r="I327" s="30">
        <v>44498</v>
      </c>
      <c r="J327" s="28">
        <v>3</v>
      </c>
      <c r="K327" s="14">
        <v>6510</v>
      </c>
      <c r="L327" s="12">
        <v>0.21</v>
      </c>
      <c r="M327" s="12">
        <v>1367.1</v>
      </c>
      <c r="N327" s="12">
        <v>7877.1</v>
      </c>
      <c r="O327" s="30">
        <v>44515</v>
      </c>
      <c r="P327" s="28" t="s">
        <v>519</v>
      </c>
      <c r="Q327" s="28" t="s">
        <v>520</v>
      </c>
    </row>
    <row r="328" spans="1:17" ht="54" customHeight="1" x14ac:dyDescent="0.3">
      <c r="A328" s="28" t="s">
        <v>4</v>
      </c>
      <c r="B328" s="29">
        <v>477</v>
      </c>
      <c r="C328" s="28" t="s">
        <v>1328</v>
      </c>
      <c r="D328" s="1" t="s">
        <v>265</v>
      </c>
      <c r="E328" s="28" t="s">
        <v>1096</v>
      </c>
      <c r="F328" s="28">
        <v>504310</v>
      </c>
      <c r="G328" s="28">
        <v>210021433</v>
      </c>
      <c r="H328" s="29">
        <v>3200026390</v>
      </c>
      <c r="I328" s="30">
        <v>44498</v>
      </c>
      <c r="J328" s="28">
        <v>1</v>
      </c>
      <c r="K328" s="14">
        <v>89.26</v>
      </c>
      <c r="L328" s="12">
        <v>0.21</v>
      </c>
      <c r="M328" s="12">
        <v>18.744600000000002</v>
      </c>
      <c r="N328" s="12">
        <v>108.00460000000001</v>
      </c>
      <c r="O328" s="30">
        <v>44498</v>
      </c>
      <c r="P328" s="28" t="s">
        <v>123</v>
      </c>
      <c r="Q328" s="28" t="s">
        <v>154</v>
      </c>
    </row>
    <row r="329" spans="1:17" ht="54" customHeight="1" x14ac:dyDescent="0.3">
      <c r="A329" s="28" t="s">
        <v>4</v>
      </c>
      <c r="B329" s="29">
        <v>478</v>
      </c>
      <c r="C329" s="28" t="s">
        <v>1269</v>
      </c>
      <c r="D329" s="1" t="s">
        <v>265</v>
      </c>
      <c r="E329" s="28" t="s">
        <v>1097</v>
      </c>
      <c r="F329" s="28">
        <v>504203</v>
      </c>
      <c r="G329" s="28">
        <v>210021435</v>
      </c>
      <c r="H329" s="29">
        <v>3200026385</v>
      </c>
      <c r="I329" s="30">
        <v>44498</v>
      </c>
      <c r="J329" s="28">
        <v>3</v>
      </c>
      <c r="K329" s="17">
        <v>1952.15</v>
      </c>
      <c r="L329" s="12">
        <v>0.21</v>
      </c>
      <c r="M329" s="12">
        <v>409.95150000000001</v>
      </c>
      <c r="N329" s="12">
        <v>2362.1015000000002</v>
      </c>
      <c r="O329" s="30">
        <v>44510</v>
      </c>
      <c r="P329" s="28" t="s">
        <v>146</v>
      </c>
      <c r="Q329" s="28" t="s">
        <v>159</v>
      </c>
    </row>
    <row r="330" spans="1:17" ht="54" customHeight="1" x14ac:dyDescent="0.3">
      <c r="A330" s="28" t="s">
        <v>4</v>
      </c>
      <c r="B330" s="29">
        <v>479</v>
      </c>
      <c r="C330" s="28" t="s">
        <v>1270</v>
      </c>
      <c r="D330" s="1" t="s">
        <v>264</v>
      </c>
      <c r="E330" s="28" t="s">
        <v>1098</v>
      </c>
      <c r="F330" s="28">
        <v>503634</v>
      </c>
      <c r="G330" s="28">
        <v>210021442</v>
      </c>
      <c r="H330" s="29">
        <v>3200026386</v>
      </c>
      <c r="I330" s="30">
        <v>44498</v>
      </c>
      <c r="J330" s="28">
        <v>1</v>
      </c>
      <c r="K330" s="14">
        <v>957.37</v>
      </c>
      <c r="L330" s="12">
        <v>0.21</v>
      </c>
      <c r="M330" s="12">
        <v>201.04769999999999</v>
      </c>
      <c r="N330" s="12">
        <v>1158.4177</v>
      </c>
      <c r="O330" s="30">
        <v>44515</v>
      </c>
      <c r="P330" s="28" t="s">
        <v>139</v>
      </c>
      <c r="Q330" s="28" t="s">
        <v>156</v>
      </c>
    </row>
    <row r="331" spans="1:17" ht="54" customHeight="1" x14ac:dyDescent="0.3">
      <c r="A331" s="28" t="s">
        <v>4</v>
      </c>
      <c r="B331" s="29">
        <v>482</v>
      </c>
      <c r="C331" s="28" t="s">
        <v>1329</v>
      </c>
      <c r="D331" s="1" t="s">
        <v>265</v>
      </c>
      <c r="E331" s="28" t="s">
        <v>1099</v>
      </c>
      <c r="F331" s="28">
        <v>503400</v>
      </c>
      <c r="G331" s="28">
        <v>210021449</v>
      </c>
      <c r="H331" s="29">
        <v>3200026394</v>
      </c>
      <c r="I331" s="30">
        <v>44510</v>
      </c>
      <c r="J331" s="28">
        <v>1</v>
      </c>
      <c r="K331" s="17">
        <v>83</v>
      </c>
      <c r="L331" s="12">
        <v>0.21</v>
      </c>
      <c r="M331" s="12">
        <v>17.43</v>
      </c>
      <c r="N331" s="12">
        <v>100.43</v>
      </c>
      <c r="O331" s="30">
        <v>44508</v>
      </c>
      <c r="P331" s="28" t="s">
        <v>442</v>
      </c>
      <c r="Q331" s="28" t="s">
        <v>443</v>
      </c>
    </row>
    <row r="332" spans="1:17" ht="60" customHeight="1" x14ac:dyDescent="0.3">
      <c r="A332" s="28" t="s">
        <v>4</v>
      </c>
      <c r="B332" s="29">
        <v>484</v>
      </c>
      <c r="C332" s="28" t="s">
        <v>1330</v>
      </c>
      <c r="D332" s="1" t="s">
        <v>264</v>
      </c>
      <c r="E332" s="28" t="s">
        <v>1100</v>
      </c>
      <c r="F332" s="28">
        <v>504240</v>
      </c>
      <c r="G332" s="28">
        <v>230001382</v>
      </c>
      <c r="H332" s="29">
        <v>3200026496</v>
      </c>
      <c r="I332" s="30">
        <v>44531</v>
      </c>
      <c r="J332" s="28">
        <v>1</v>
      </c>
      <c r="K332" s="17">
        <v>3500</v>
      </c>
      <c r="L332" s="12">
        <v>0</v>
      </c>
      <c r="M332" s="12">
        <v>0</v>
      </c>
      <c r="N332" s="12">
        <v>3500</v>
      </c>
      <c r="O332" s="30" t="s">
        <v>1101</v>
      </c>
      <c r="P332" s="28" t="s">
        <v>1102</v>
      </c>
      <c r="Q332" s="28" t="s">
        <v>1103</v>
      </c>
    </row>
    <row r="333" spans="1:17" ht="68.400000000000006" customHeight="1" x14ac:dyDescent="0.3">
      <c r="A333" s="28" t="s">
        <v>4</v>
      </c>
      <c r="B333" s="29">
        <v>486</v>
      </c>
      <c r="C333" s="28" t="s">
        <v>1250</v>
      </c>
      <c r="D333" s="1" t="s">
        <v>264</v>
      </c>
      <c r="E333" s="28" t="s">
        <v>1104</v>
      </c>
      <c r="F333" s="28">
        <v>504946</v>
      </c>
      <c r="G333" s="28">
        <v>230001385</v>
      </c>
      <c r="H333" s="29">
        <v>3200026527</v>
      </c>
      <c r="I333" s="30">
        <v>44489</v>
      </c>
      <c r="J333" s="28">
        <v>1</v>
      </c>
      <c r="K333" s="17">
        <v>9000</v>
      </c>
      <c r="L333" s="12">
        <v>0.21</v>
      </c>
      <c r="M333" s="12">
        <v>1890</v>
      </c>
      <c r="N333" s="12">
        <v>10890</v>
      </c>
      <c r="O333" s="30" t="s">
        <v>1101</v>
      </c>
      <c r="P333" s="28" t="s">
        <v>1105</v>
      </c>
      <c r="Q333" s="28" t="s">
        <v>1106</v>
      </c>
    </row>
    <row r="334" spans="1:17" ht="54" customHeight="1" x14ac:dyDescent="0.3">
      <c r="A334" s="28" t="s">
        <v>4</v>
      </c>
      <c r="B334" s="29">
        <v>487</v>
      </c>
      <c r="C334" s="28" t="s">
        <v>1331</v>
      </c>
      <c r="D334" s="1" t="s">
        <v>264</v>
      </c>
      <c r="E334" s="28" t="s">
        <v>1107</v>
      </c>
      <c r="F334" s="28">
        <v>504652</v>
      </c>
      <c r="G334" s="28">
        <v>220002278</v>
      </c>
      <c r="H334" s="29">
        <v>3200026428</v>
      </c>
      <c r="I334" s="30">
        <v>44512</v>
      </c>
      <c r="J334" s="28">
        <v>1</v>
      </c>
      <c r="K334" s="17">
        <v>8000</v>
      </c>
      <c r="L334" s="12">
        <v>0.21</v>
      </c>
      <c r="M334" s="12">
        <v>1680</v>
      </c>
      <c r="N334" s="12">
        <v>9680</v>
      </c>
      <c r="O334" s="30">
        <v>44527</v>
      </c>
      <c r="P334" s="72" t="s">
        <v>1108</v>
      </c>
      <c r="Q334" s="73" t="s">
        <v>1109</v>
      </c>
    </row>
    <row r="335" spans="1:17" ht="54" customHeight="1" x14ac:dyDescent="0.3">
      <c r="A335" s="28" t="s">
        <v>4</v>
      </c>
      <c r="B335" s="29">
        <v>488</v>
      </c>
      <c r="C335" s="28" t="s">
        <v>1332</v>
      </c>
      <c r="D335" s="1" t="s">
        <v>264</v>
      </c>
      <c r="E335" s="28" t="s">
        <v>1110</v>
      </c>
      <c r="F335" s="28">
        <v>504950</v>
      </c>
      <c r="G335" s="28">
        <v>220002432</v>
      </c>
      <c r="H335" s="29">
        <v>3200026412</v>
      </c>
      <c r="I335" s="30">
        <v>44515</v>
      </c>
      <c r="J335" s="28">
        <v>1</v>
      </c>
      <c r="K335" s="17">
        <v>4000</v>
      </c>
      <c r="L335" s="12">
        <v>0.21</v>
      </c>
      <c r="M335" s="12">
        <v>840</v>
      </c>
      <c r="N335" s="12">
        <v>4840</v>
      </c>
      <c r="O335" s="30">
        <v>44526</v>
      </c>
      <c r="P335" s="72" t="s">
        <v>1111</v>
      </c>
      <c r="Q335" s="74" t="s">
        <v>1112</v>
      </c>
    </row>
    <row r="336" spans="1:17" ht="54" customHeight="1" x14ac:dyDescent="0.3">
      <c r="A336" s="28" t="s">
        <v>4</v>
      </c>
      <c r="B336" s="29">
        <v>489</v>
      </c>
      <c r="C336" s="28" t="s">
        <v>1333</v>
      </c>
      <c r="D336" s="1" t="s">
        <v>264</v>
      </c>
      <c r="E336" s="28" t="s">
        <v>1113</v>
      </c>
      <c r="F336" s="28">
        <v>501324</v>
      </c>
      <c r="G336" s="28">
        <v>210021306</v>
      </c>
      <c r="H336" s="29">
        <v>3200026404</v>
      </c>
      <c r="I336" s="30">
        <v>44516</v>
      </c>
      <c r="J336" s="28">
        <v>1</v>
      </c>
      <c r="K336" s="17">
        <v>552.21</v>
      </c>
      <c r="L336" s="12">
        <v>0</v>
      </c>
      <c r="M336" s="12">
        <v>0</v>
      </c>
      <c r="N336" s="12">
        <v>552.21</v>
      </c>
      <c r="O336" s="30" t="s">
        <v>1114</v>
      </c>
      <c r="P336" s="28" t="s">
        <v>1115</v>
      </c>
      <c r="Q336" s="28" t="s">
        <v>1116</v>
      </c>
    </row>
    <row r="337" spans="1:17" ht="54" customHeight="1" x14ac:dyDescent="0.3">
      <c r="A337" s="28" t="s">
        <v>4</v>
      </c>
      <c r="B337" s="29">
        <v>490</v>
      </c>
      <c r="C337" s="28" t="s">
        <v>1334</v>
      </c>
      <c r="D337" s="1" t="s">
        <v>265</v>
      </c>
      <c r="E337" s="28" t="s">
        <v>1117</v>
      </c>
      <c r="F337" s="28">
        <v>500790</v>
      </c>
      <c r="G337" s="28">
        <v>210021452</v>
      </c>
      <c r="H337" s="29">
        <v>3200026400</v>
      </c>
      <c r="I337" s="30">
        <v>44516</v>
      </c>
      <c r="J337" s="28">
        <v>1</v>
      </c>
      <c r="K337" s="14">
        <v>1770</v>
      </c>
      <c r="L337" s="12">
        <v>0</v>
      </c>
      <c r="M337" s="12">
        <v>0</v>
      </c>
      <c r="N337" s="12">
        <v>1770</v>
      </c>
      <c r="O337" s="30" t="s">
        <v>1118</v>
      </c>
      <c r="P337" s="28" t="s">
        <v>170</v>
      </c>
      <c r="Q337" s="28" t="s">
        <v>171</v>
      </c>
    </row>
    <row r="338" spans="1:17" ht="54" customHeight="1" x14ac:dyDescent="0.3">
      <c r="A338" s="28" t="s">
        <v>4</v>
      </c>
      <c r="B338" s="29">
        <v>491</v>
      </c>
      <c r="C338" s="28" t="s">
        <v>1271</v>
      </c>
      <c r="D338" s="1" t="s">
        <v>265</v>
      </c>
      <c r="E338" s="28" t="s">
        <v>1119</v>
      </c>
      <c r="F338" s="28">
        <v>500722</v>
      </c>
      <c r="G338" s="28">
        <v>210021455</v>
      </c>
      <c r="H338" s="29">
        <v>3200026399</v>
      </c>
      <c r="I338" s="30">
        <v>44516</v>
      </c>
      <c r="J338" s="28">
        <v>3</v>
      </c>
      <c r="K338" s="14">
        <v>167.46</v>
      </c>
      <c r="L338" s="12">
        <v>0.21</v>
      </c>
      <c r="M338" s="12">
        <v>35.166600000000003</v>
      </c>
      <c r="N338" s="12">
        <v>202.6266</v>
      </c>
      <c r="O338" s="30">
        <v>44522</v>
      </c>
      <c r="P338" s="28" t="s">
        <v>1120</v>
      </c>
      <c r="Q338" s="28" t="s">
        <v>158</v>
      </c>
    </row>
    <row r="339" spans="1:17" ht="54" customHeight="1" x14ac:dyDescent="0.3">
      <c r="A339" s="28" t="s">
        <v>4</v>
      </c>
      <c r="B339" s="29">
        <v>492</v>
      </c>
      <c r="C339" s="28" t="s">
        <v>1335</v>
      </c>
      <c r="D339" s="1" t="s">
        <v>264</v>
      </c>
      <c r="E339" s="28" t="s">
        <v>1121</v>
      </c>
      <c r="F339" s="28">
        <v>504957</v>
      </c>
      <c r="G339" s="28">
        <v>220002381</v>
      </c>
      <c r="H339" s="29">
        <v>3200026398</v>
      </c>
      <c r="I339" s="30">
        <v>44516</v>
      </c>
      <c r="J339" s="28">
        <v>1</v>
      </c>
      <c r="K339" s="14">
        <v>2000</v>
      </c>
      <c r="L339" s="12">
        <v>0</v>
      </c>
      <c r="M339" s="12">
        <v>0</v>
      </c>
      <c r="N339" s="12">
        <v>2000</v>
      </c>
      <c r="O339" s="30">
        <v>44381</v>
      </c>
      <c r="P339" s="28" t="s">
        <v>1122</v>
      </c>
      <c r="Q339" s="28" t="s">
        <v>1123</v>
      </c>
    </row>
    <row r="340" spans="1:17" ht="54" customHeight="1" x14ac:dyDescent="0.3">
      <c r="A340" s="28" t="s">
        <v>4</v>
      </c>
      <c r="B340" s="29">
        <v>495</v>
      </c>
      <c r="C340" s="28" t="s">
        <v>1336</v>
      </c>
      <c r="D340" s="1" t="s">
        <v>264</v>
      </c>
      <c r="E340" s="28" t="s">
        <v>1124</v>
      </c>
      <c r="F340" s="28">
        <v>504955</v>
      </c>
      <c r="G340" s="28">
        <v>220002434</v>
      </c>
      <c r="H340" s="29">
        <v>3200026494</v>
      </c>
      <c r="I340" s="30">
        <v>44502</v>
      </c>
      <c r="J340" s="28">
        <v>1</v>
      </c>
      <c r="K340" s="75">
        <v>4450</v>
      </c>
      <c r="L340" s="12">
        <v>0.21</v>
      </c>
      <c r="M340" s="12">
        <v>934.5</v>
      </c>
      <c r="N340" s="12">
        <v>5384.5</v>
      </c>
      <c r="O340" s="30">
        <v>44524</v>
      </c>
      <c r="P340" s="28" t="s">
        <v>1125</v>
      </c>
      <c r="Q340" s="28" t="s">
        <v>1126</v>
      </c>
    </row>
    <row r="341" spans="1:17" ht="54" customHeight="1" x14ac:dyDescent="0.3">
      <c r="A341" s="28" t="s">
        <v>4</v>
      </c>
      <c r="B341" s="29">
        <v>496</v>
      </c>
      <c r="C341" s="28" t="s">
        <v>1272</v>
      </c>
      <c r="D341" s="1" t="s">
        <v>264</v>
      </c>
      <c r="E341" s="28" t="s">
        <v>1127</v>
      </c>
      <c r="F341" s="28">
        <v>504951</v>
      </c>
      <c r="G341" s="28">
        <v>220002435</v>
      </c>
      <c r="H341" s="29">
        <v>3200026498</v>
      </c>
      <c r="I341" s="30">
        <v>44532</v>
      </c>
      <c r="J341" s="28">
        <v>1</v>
      </c>
      <c r="K341" s="75">
        <v>4075</v>
      </c>
      <c r="L341" s="12">
        <v>0.21</v>
      </c>
      <c r="M341" s="12">
        <v>855.75</v>
      </c>
      <c r="N341" s="12">
        <v>4930.75</v>
      </c>
      <c r="O341" s="30">
        <v>44533</v>
      </c>
      <c r="P341" s="28" t="s">
        <v>1128</v>
      </c>
      <c r="Q341" s="28" t="s">
        <v>1129</v>
      </c>
    </row>
    <row r="342" spans="1:17" ht="63.6" customHeight="1" x14ac:dyDescent="0.3">
      <c r="A342" s="28" t="s">
        <v>4</v>
      </c>
      <c r="B342" s="29">
        <v>497</v>
      </c>
      <c r="C342" s="28" t="s">
        <v>1337</v>
      </c>
      <c r="D342" s="1" t="s">
        <v>264</v>
      </c>
      <c r="E342" s="28" t="s">
        <v>1130</v>
      </c>
      <c r="F342" s="28">
        <v>504956</v>
      </c>
      <c r="G342" s="28">
        <v>220002433</v>
      </c>
      <c r="H342" s="29">
        <v>3200026493</v>
      </c>
      <c r="I342" s="30">
        <v>44511</v>
      </c>
      <c r="J342" s="28">
        <v>1</v>
      </c>
      <c r="K342" s="76">
        <v>6750</v>
      </c>
      <c r="L342" s="12">
        <v>0</v>
      </c>
      <c r="M342" s="12">
        <v>0</v>
      </c>
      <c r="N342" s="12">
        <v>6750</v>
      </c>
      <c r="O342" s="30">
        <v>44531</v>
      </c>
      <c r="P342" s="28" t="s">
        <v>1131</v>
      </c>
      <c r="Q342" s="28" t="s">
        <v>1132</v>
      </c>
    </row>
    <row r="343" spans="1:17" ht="54" customHeight="1" x14ac:dyDescent="0.3">
      <c r="A343" s="28" t="s">
        <v>4</v>
      </c>
      <c r="B343" s="29">
        <v>499</v>
      </c>
      <c r="C343" s="28" t="s">
        <v>1338</v>
      </c>
      <c r="D343" s="1" t="s">
        <v>264</v>
      </c>
      <c r="E343" s="28" t="s">
        <v>1133</v>
      </c>
      <c r="F343" s="28">
        <v>504654</v>
      </c>
      <c r="G343" s="28">
        <v>210021461</v>
      </c>
      <c r="H343" s="29">
        <v>3200026409</v>
      </c>
      <c r="I343" s="30">
        <v>44516</v>
      </c>
      <c r="J343" s="28">
        <v>3</v>
      </c>
      <c r="K343" s="17">
        <v>110</v>
      </c>
      <c r="L343" s="12">
        <v>0.21</v>
      </c>
      <c r="M343" s="12">
        <v>23.099999999999998</v>
      </c>
      <c r="N343" s="12">
        <v>133.1</v>
      </c>
      <c r="O343" s="30" t="s">
        <v>1134</v>
      </c>
      <c r="P343" s="28" t="s">
        <v>1036</v>
      </c>
      <c r="Q343" s="28" t="s">
        <v>1037</v>
      </c>
    </row>
    <row r="344" spans="1:17" ht="54" customHeight="1" x14ac:dyDescent="0.3">
      <c r="A344" s="28" t="s">
        <v>4</v>
      </c>
      <c r="B344" s="29">
        <v>500</v>
      </c>
      <c r="C344" s="28" t="s">
        <v>1273</v>
      </c>
      <c r="D344" s="1" t="s">
        <v>265</v>
      </c>
      <c r="E344" s="28" t="s">
        <v>1135</v>
      </c>
      <c r="F344" s="28">
        <v>504789</v>
      </c>
      <c r="G344" s="28">
        <v>210021470</v>
      </c>
      <c r="H344" s="29">
        <v>3200026408</v>
      </c>
      <c r="I344" s="30">
        <v>44516</v>
      </c>
      <c r="J344" s="28">
        <v>1</v>
      </c>
      <c r="K344" s="17">
        <v>28</v>
      </c>
      <c r="L344" s="12">
        <v>0.21</v>
      </c>
      <c r="M344" s="12">
        <v>5.88</v>
      </c>
      <c r="N344" s="12">
        <v>33.880000000000003</v>
      </c>
      <c r="O344" s="30">
        <v>44516</v>
      </c>
      <c r="P344" s="28" t="s">
        <v>1136</v>
      </c>
      <c r="Q344" s="28" t="s">
        <v>98</v>
      </c>
    </row>
    <row r="345" spans="1:17" ht="54" customHeight="1" x14ac:dyDescent="0.3">
      <c r="A345" s="28" t="s">
        <v>4</v>
      </c>
      <c r="B345" s="29">
        <v>503</v>
      </c>
      <c r="C345" s="28" t="s">
        <v>1339</v>
      </c>
      <c r="D345" s="1" t="s">
        <v>264</v>
      </c>
      <c r="E345" s="28" t="s">
        <v>1137</v>
      </c>
      <c r="F345" s="28">
        <v>504788</v>
      </c>
      <c r="G345" s="28">
        <v>210021453</v>
      </c>
      <c r="H345" s="29">
        <v>3200026422</v>
      </c>
      <c r="I345" s="34">
        <v>44522</v>
      </c>
      <c r="J345" s="28">
        <v>1</v>
      </c>
      <c r="K345" s="14">
        <v>3560</v>
      </c>
      <c r="L345" s="12">
        <v>0.21</v>
      </c>
      <c r="M345" s="12">
        <v>747.6</v>
      </c>
      <c r="N345" s="12">
        <v>4307.6000000000004</v>
      </c>
      <c r="O345" s="30">
        <v>44549</v>
      </c>
      <c r="P345" s="28" t="s">
        <v>77</v>
      </c>
      <c r="Q345" s="28" t="s">
        <v>78</v>
      </c>
    </row>
    <row r="346" spans="1:17" ht="78" customHeight="1" x14ac:dyDescent="0.3">
      <c r="A346" s="28" t="s">
        <v>4</v>
      </c>
      <c r="B346" s="29">
        <v>504</v>
      </c>
      <c r="C346" s="28" t="s">
        <v>1340</v>
      </c>
      <c r="D346" s="1" t="s">
        <v>264</v>
      </c>
      <c r="E346" s="28" t="s">
        <v>1138</v>
      </c>
      <c r="F346" s="28">
        <v>504954</v>
      </c>
      <c r="G346" s="28">
        <v>210021454</v>
      </c>
      <c r="H346" s="29">
        <v>3200026421</v>
      </c>
      <c r="I346" s="34">
        <v>44522</v>
      </c>
      <c r="J346" s="28">
        <v>1</v>
      </c>
      <c r="K346" s="14">
        <v>2560</v>
      </c>
      <c r="L346" s="12">
        <v>0.21</v>
      </c>
      <c r="M346" s="12">
        <v>537.6</v>
      </c>
      <c r="N346" s="12">
        <v>3097.6</v>
      </c>
      <c r="O346" s="30" t="s">
        <v>1139</v>
      </c>
      <c r="P346" s="28" t="s">
        <v>1140</v>
      </c>
      <c r="Q346" s="28" t="s">
        <v>1141</v>
      </c>
    </row>
    <row r="347" spans="1:17" ht="54" customHeight="1" x14ac:dyDescent="0.3">
      <c r="A347" s="28" t="s">
        <v>4</v>
      </c>
      <c r="B347" s="29">
        <v>505</v>
      </c>
      <c r="C347" s="28" t="s">
        <v>1274</v>
      </c>
      <c r="D347" s="1" t="s">
        <v>264</v>
      </c>
      <c r="E347" s="28" t="s">
        <v>1142</v>
      </c>
      <c r="F347" s="28">
        <v>502119</v>
      </c>
      <c r="G347" s="28">
        <v>210021472</v>
      </c>
      <c r="H347" s="29">
        <v>3200026418</v>
      </c>
      <c r="I347" s="34">
        <v>44522</v>
      </c>
      <c r="J347" s="28">
        <v>1</v>
      </c>
      <c r="K347" s="14">
        <v>981.68</v>
      </c>
      <c r="L347" s="12">
        <v>0.21</v>
      </c>
      <c r="M347" s="12">
        <v>206.15279999999998</v>
      </c>
      <c r="N347" s="12">
        <v>1187.8327999999999</v>
      </c>
      <c r="O347" s="30" t="s">
        <v>1143</v>
      </c>
      <c r="P347" s="28" t="s">
        <v>1144</v>
      </c>
      <c r="Q347" s="28" t="s">
        <v>1145</v>
      </c>
    </row>
    <row r="348" spans="1:17" ht="54" customHeight="1" x14ac:dyDescent="0.3">
      <c r="A348" s="28" t="s">
        <v>4</v>
      </c>
      <c r="B348" s="29">
        <v>506</v>
      </c>
      <c r="C348" s="1" t="s">
        <v>1362</v>
      </c>
      <c r="D348" s="28" t="s">
        <v>1019</v>
      </c>
      <c r="E348" s="28"/>
      <c r="F348" s="28"/>
      <c r="G348" s="28"/>
      <c r="H348" s="29"/>
      <c r="I348" s="34"/>
      <c r="J348" s="28"/>
      <c r="K348" s="17"/>
      <c r="L348" s="12"/>
      <c r="M348" s="12"/>
      <c r="N348" s="12"/>
      <c r="O348" s="30"/>
      <c r="P348" s="28" t="s">
        <v>1019</v>
      </c>
      <c r="Q348" s="28"/>
    </row>
    <row r="349" spans="1:17" ht="54" customHeight="1" x14ac:dyDescent="0.3">
      <c r="A349" s="28" t="s">
        <v>4</v>
      </c>
      <c r="B349" s="29">
        <v>507</v>
      </c>
      <c r="C349" s="28" t="s">
        <v>1275</v>
      </c>
      <c r="D349" s="1" t="s">
        <v>265</v>
      </c>
      <c r="E349" s="28" t="s">
        <v>1146</v>
      </c>
      <c r="F349" s="28">
        <v>504073</v>
      </c>
      <c r="G349" s="28">
        <v>210021484</v>
      </c>
      <c r="H349" s="29">
        <v>3200026415</v>
      </c>
      <c r="I349" s="34">
        <v>44522</v>
      </c>
      <c r="J349" s="28">
        <v>3</v>
      </c>
      <c r="K349" s="14">
        <v>247.93</v>
      </c>
      <c r="L349" s="12">
        <v>0.21</v>
      </c>
      <c r="M349" s="12">
        <v>52.065300000000001</v>
      </c>
      <c r="N349" s="12">
        <v>299.99529999999999</v>
      </c>
      <c r="O349" s="30" t="s">
        <v>1147</v>
      </c>
      <c r="P349" s="28" t="s">
        <v>408</v>
      </c>
      <c r="Q349" s="28" t="s">
        <v>409</v>
      </c>
    </row>
    <row r="350" spans="1:17" ht="54" customHeight="1" x14ac:dyDescent="0.3">
      <c r="A350" s="28" t="s">
        <v>4</v>
      </c>
      <c r="B350" s="29">
        <v>508</v>
      </c>
      <c r="C350" s="28" t="s">
        <v>1276</v>
      </c>
      <c r="D350" s="1" t="s">
        <v>264</v>
      </c>
      <c r="E350" s="28" t="s">
        <v>1148</v>
      </c>
      <c r="F350" s="28">
        <v>504935</v>
      </c>
      <c r="G350" s="28">
        <v>210021489</v>
      </c>
      <c r="H350" s="29">
        <v>3200026414</v>
      </c>
      <c r="I350" s="34">
        <v>44522</v>
      </c>
      <c r="J350" s="28">
        <v>1</v>
      </c>
      <c r="K350" s="14">
        <v>1021.8</v>
      </c>
      <c r="L350" s="12">
        <v>0</v>
      </c>
      <c r="M350" s="12">
        <v>0</v>
      </c>
      <c r="N350" s="12">
        <v>1021.8</v>
      </c>
      <c r="O350" s="30">
        <v>44516</v>
      </c>
      <c r="P350" s="28" t="s">
        <v>1047</v>
      </c>
      <c r="Q350" s="28" t="s">
        <v>1048</v>
      </c>
    </row>
    <row r="351" spans="1:17" ht="54" customHeight="1" x14ac:dyDescent="0.3">
      <c r="A351" s="28" t="s">
        <v>4</v>
      </c>
      <c r="B351" s="29">
        <v>509</v>
      </c>
      <c r="C351" s="28" t="s">
        <v>217</v>
      </c>
      <c r="D351" s="1" t="s">
        <v>265</v>
      </c>
      <c r="E351" s="28" t="s">
        <v>1149</v>
      </c>
      <c r="F351" s="28">
        <v>504065</v>
      </c>
      <c r="G351" s="28">
        <v>210021496</v>
      </c>
      <c r="H351" s="29">
        <v>3200026413</v>
      </c>
      <c r="I351" s="34">
        <v>44522</v>
      </c>
      <c r="J351" s="28">
        <v>3</v>
      </c>
      <c r="K351" s="14">
        <v>130</v>
      </c>
      <c r="L351" s="12">
        <v>0.21</v>
      </c>
      <c r="M351" s="12">
        <v>27.3</v>
      </c>
      <c r="N351" s="12">
        <v>157.30000000000001</v>
      </c>
      <c r="O351" s="30">
        <v>44526</v>
      </c>
      <c r="P351" s="28" t="s">
        <v>124</v>
      </c>
      <c r="Q351" s="28" t="s">
        <v>152</v>
      </c>
    </row>
    <row r="352" spans="1:17" ht="54" customHeight="1" x14ac:dyDescent="0.3">
      <c r="A352" s="28" t="s">
        <v>4</v>
      </c>
      <c r="B352" s="29">
        <v>510</v>
      </c>
      <c r="C352" s="28" t="s">
        <v>1277</v>
      </c>
      <c r="D352" s="1" t="s">
        <v>265</v>
      </c>
      <c r="E352" s="28" t="s">
        <v>1150</v>
      </c>
      <c r="F352" s="28">
        <v>504969</v>
      </c>
      <c r="G352" s="28">
        <v>210021477</v>
      </c>
      <c r="H352" s="29">
        <v>3200026453</v>
      </c>
      <c r="I352" s="34">
        <v>44525</v>
      </c>
      <c r="J352" s="28">
        <v>3</v>
      </c>
      <c r="K352" s="17">
        <v>8380</v>
      </c>
      <c r="L352" s="12">
        <v>0.21</v>
      </c>
      <c r="M352" s="12">
        <v>1759.8</v>
      </c>
      <c r="N352" s="12">
        <v>10139.799999999999</v>
      </c>
      <c r="O352" s="30" t="s">
        <v>991</v>
      </c>
      <c r="P352" s="28" t="s">
        <v>1151</v>
      </c>
      <c r="Q352" s="28" t="s">
        <v>1152</v>
      </c>
    </row>
    <row r="353" spans="1:17" ht="61.8" customHeight="1" x14ac:dyDescent="0.3">
      <c r="A353" s="28" t="s">
        <v>4</v>
      </c>
      <c r="B353" s="29">
        <v>511</v>
      </c>
      <c r="C353" s="28" t="s">
        <v>1278</v>
      </c>
      <c r="D353" s="1" t="s">
        <v>265</v>
      </c>
      <c r="E353" s="28" t="s">
        <v>1153</v>
      </c>
      <c r="F353" s="28">
        <v>503629</v>
      </c>
      <c r="G353" s="28">
        <v>210021468</v>
      </c>
      <c r="H353" s="29">
        <v>3200026419</v>
      </c>
      <c r="I353" s="34">
        <v>44522</v>
      </c>
      <c r="J353" s="28">
        <v>3</v>
      </c>
      <c r="K353" s="14">
        <v>345.58</v>
      </c>
      <c r="L353" s="12">
        <v>0.21</v>
      </c>
      <c r="M353" s="12">
        <v>72.571799999999996</v>
      </c>
      <c r="N353" s="12">
        <v>418.15179999999998</v>
      </c>
      <c r="O353" s="30">
        <v>44523</v>
      </c>
      <c r="P353" s="28" t="s">
        <v>91</v>
      </c>
      <c r="Q353" s="28" t="s">
        <v>97</v>
      </c>
    </row>
    <row r="354" spans="1:17" ht="54" customHeight="1" x14ac:dyDescent="0.3">
      <c r="A354" s="28" t="s">
        <v>4</v>
      </c>
      <c r="B354" s="29">
        <v>513</v>
      </c>
      <c r="C354" s="28" t="s">
        <v>1341</v>
      </c>
      <c r="D354" s="1" t="s">
        <v>264</v>
      </c>
      <c r="E354" s="28" t="s">
        <v>1154</v>
      </c>
      <c r="F354" s="28">
        <v>501508</v>
      </c>
      <c r="G354" s="28">
        <v>210021498</v>
      </c>
      <c r="H354" s="29">
        <v>3200026424</v>
      </c>
      <c r="I354" s="34">
        <v>44522</v>
      </c>
      <c r="J354" s="28">
        <v>1</v>
      </c>
      <c r="K354" s="14">
        <v>140.49</v>
      </c>
      <c r="L354" s="12">
        <v>0.21</v>
      </c>
      <c r="M354" s="12">
        <v>29.5029</v>
      </c>
      <c r="N354" s="12">
        <v>169.99290000000002</v>
      </c>
      <c r="O354" s="30">
        <v>44529</v>
      </c>
      <c r="P354" s="35" t="s">
        <v>1155</v>
      </c>
      <c r="Q354" s="28" t="s">
        <v>1156</v>
      </c>
    </row>
    <row r="355" spans="1:17" ht="54" customHeight="1" x14ac:dyDescent="0.3">
      <c r="A355" s="28" t="s">
        <v>4</v>
      </c>
      <c r="B355" s="29">
        <v>515</v>
      </c>
      <c r="C355" s="28" t="s">
        <v>1279</v>
      </c>
      <c r="D355" s="1" t="s">
        <v>264</v>
      </c>
      <c r="E355" s="28" t="s">
        <v>1157</v>
      </c>
      <c r="F355" s="28">
        <v>504940</v>
      </c>
      <c r="G355" s="28">
        <v>220002426</v>
      </c>
      <c r="H355" s="29">
        <v>3200026499</v>
      </c>
      <c r="I355" s="34">
        <v>44532</v>
      </c>
      <c r="J355" s="28">
        <v>1</v>
      </c>
      <c r="K355" s="14">
        <v>7500</v>
      </c>
      <c r="L355" s="12">
        <v>0.21</v>
      </c>
      <c r="M355" s="12">
        <v>1575</v>
      </c>
      <c r="N355" s="12">
        <v>9075</v>
      </c>
      <c r="O355" s="30">
        <v>44631</v>
      </c>
      <c r="P355" s="28" t="s">
        <v>1158</v>
      </c>
      <c r="Q355" s="28" t="s">
        <v>1159</v>
      </c>
    </row>
    <row r="356" spans="1:17" ht="54" customHeight="1" x14ac:dyDescent="0.3">
      <c r="A356" s="28" t="s">
        <v>4</v>
      </c>
      <c r="B356" s="29">
        <v>516</v>
      </c>
      <c r="C356" s="28" t="s">
        <v>1342</v>
      </c>
      <c r="D356" s="1" t="s">
        <v>1019</v>
      </c>
      <c r="E356" s="1"/>
      <c r="F356" s="28"/>
      <c r="G356" s="28"/>
      <c r="H356" s="29"/>
      <c r="I356" s="34"/>
      <c r="J356" s="28"/>
      <c r="K356" s="14"/>
      <c r="L356" s="12"/>
      <c r="M356" s="12"/>
      <c r="N356" s="12"/>
      <c r="O356" s="30"/>
      <c r="P356" s="1" t="s">
        <v>1019</v>
      </c>
      <c r="Q356" s="28"/>
    </row>
    <row r="357" spans="1:17" ht="54" customHeight="1" x14ac:dyDescent="0.3">
      <c r="A357" s="28" t="s">
        <v>4</v>
      </c>
      <c r="B357" s="29">
        <v>517</v>
      </c>
      <c r="C357" s="77" t="s">
        <v>1343</v>
      </c>
      <c r="D357" s="1" t="s">
        <v>265</v>
      </c>
      <c r="E357" s="77" t="s">
        <v>1160</v>
      </c>
      <c r="F357" s="28">
        <v>503190</v>
      </c>
      <c r="G357" s="28">
        <v>210021464</v>
      </c>
      <c r="H357" s="29">
        <v>3200026435</v>
      </c>
      <c r="I357" s="34">
        <v>44522</v>
      </c>
      <c r="J357" s="28">
        <v>2</v>
      </c>
      <c r="K357" s="14">
        <v>1407.92</v>
      </c>
      <c r="L357" s="12">
        <v>0.21</v>
      </c>
      <c r="M357" s="12">
        <v>295.66320000000002</v>
      </c>
      <c r="N357" s="12">
        <v>1703.5832</v>
      </c>
      <c r="O357" s="30">
        <v>44540</v>
      </c>
      <c r="P357" s="28" t="s">
        <v>334</v>
      </c>
      <c r="Q357" s="28" t="s">
        <v>335</v>
      </c>
    </row>
    <row r="358" spans="1:17" ht="54" customHeight="1" x14ac:dyDescent="0.3">
      <c r="A358" s="28" t="s">
        <v>4</v>
      </c>
      <c r="B358" s="29">
        <v>518</v>
      </c>
      <c r="C358" s="28" t="s">
        <v>1280</v>
      </c>
      <c r="D358" s="1" t="s">
        <v>265</v>
      </c>
      <c r="E358" s="28" t="s">
        <v>1161</v>
      </c>
      <c r="F358" s="28">
        <v>504862</v>
      </c>
      <c r="G358" s="28">
        <v>210021485</v>
      </c>
      <c r="H358" s="29">
        <v>3200026434</v>
      </c>
      <c r="I358" s="34">
        <v>44522</v>
      </c>
      <c r="J358" s="28">
        <v>3</v>
      </c>
      <c r="K358" s="14">
        <v>131.4</v>
      </c>
      <c r="L358" s="12">
        <v>0</v>
      </c>
      <c r="M358" s="12">
        <v>0</v>
      </c>
      <c r="N358" s="12">
        <v>131.4</v>
      </c>
      <c r="O358" s="30">
        <v>44522</v>
      </c>
      <c r="P358" s="28" t="s">
        <v>378</v>
      </c>
      <c r="Q358" s="28" t="s">
        <v>773</v>
      </c>
    </row>
    <row r="359" spans="1:17" ht="54" customHeight="1" x14ac:dyDescent="0.3">
      <c r="A359" s="28" t="s">
        <v>4</v>
      </c>
      <c r="B359" s="29">
        <v>519</v>
      </c>
      <c r="C359" s="28" t="s">
        <v>1281</v>
      </c>
      <c r="D359" s="1" t="s">
        <v>265</v>
      </c>
      <c r="E359" s="28" t="s">
        <v>1162</v>
      </c>
      <c r="F359" s="28">
        <v>504862</v>
      </c>
      <c r="G359" s="28">
        <v>210021487</v>
      </c>
      <c r="H359" s="29">
        <v>3200026433</v>
      </c>
      <c r="I359" s="34">
        <v>44522</v>
      </c>
      <c r="J359" s="28">
        <v>3</v>
      </c>
      <c r="K359" s="14">
        <v>319.75</v>
      </c>
      <c r="L359" s="12">
        <v>0</v>
      </c>
      <c r="M359" s="12">
        <v>0</v>
      </c>
      <c r="N359" s="12">
        <v>319.75</v>
      </c>
      <c r="O359" s="30">
        <v>44522</v>
      </c>
      <c r="P359" s="28" t="s">
        <v>378</v>
      </c>
      <c r="Q359" s="28" t="s">
        <v>773</v>
      </c>
    </row>
    <row r="360" spans="1:17" ht="54" customHeight="1" x14ac:dyDescent="0.3">
      <c r="A360" s="28" t="s">
        <v>4</v>
      </c>
      <c r="B360" s="29">
        <v>520</v>
      </c>
      <c r="C360" s="28" t="s">
        <v>1282</v>
      </c>
      <c r="D360" s="1" t="s">
        <v>265</v>
      </c>
      <c r="E360" s="28" t="s">
        <v>1163</v>
      </c>
      <c r="F360" s="28">
        <v>504862</v>
      </c>
      <c r="G360" s="28">
        <v>210021492</v>
      </c>
      <c r="H360" s="29">
        <v>3200026432</v>
      </c>
      <c r="I360" s="34">
        <v>44522</v>
      </c>
      <c r="J360" s="28">
        <v>3</v>
      </c>
      <c r="K360" s="14">
        <v>75.599999999999994</v>
      </c>
      <c r="L360" s="12">
        <v>0</v>
      </c>
      <c r="M360" s="12">
        <v>0</v>
      </c>
      <c r="N360" s="12">
        <v>75.599999999999994</v>
      </c>
      <c r="O360" s="30">
        <v>44522</v>
      </c>
      <c r="P360" s="28" t="s">
        <v>378</v>
      </c>
      <c r="Q360" s="28" t="s">
        <v>773</v>
      </c>
    </row>
    <row r="361" spans="1:17" ht="54" customHeight="1" x14ac:dyDescent="0.3">
      <c r="A361" s="28" t="s">
        <v>4</v>
      </c>
      <c r="B361" s="29">
        <v>521</v>
      </c>
      <c r="C361" s="28" t="s">
        <v>1344</v>
      </c>
      <c r="D361" s="1" t="s">
        <v>264</v>
      </c>
      <c r="E361" s="28" t="s">
        <v>1164</v>
      </c>
      <c r="F361" s="28">
        <v>504434</v>
      </c>
      <c r="G361" s="28">
        <v>210021499</v>
      </c>
      <c r="H361" s="29">
        <v>3200026430</v>
      </c>
      <c r="I361" s="34">
        <v>44522</v>
      </c>
      <c r="J361" s="28">
        <v>3</v>
      </c>
      <c r="K361" s="14">
        <v>470</v>
      </c>
      <c r="L361" s="12">
        <v>0</v>
      </c>
      <c r="M361" s="12">
        <v>0</v>
      </c>
      <c r="N361" s="12">
        <v>470</v>
      </c>
      <c r="O361" s="30">
        <v>44524</v>
      </c>
      <c r="P361" s="28" t="s">
        <v>1165</v>
      </c>
      <c r="Q361" s="28" t="s">
        <v>1166</v>
      </c>
    </row>
    <row r="362" spans="1:17" ht="54" customHeight="1" x14ac:dyDescent="0.3">
      <c r="A362" s="28" t="s">
        <v>4</v>
      </c>
      <c r="B362" s="29">
        <v>522</v>
      </c>
      <c r="C362" s="28" t="s">
        <v>1345</v>
      </c>
      <c r="D362" s="1" t="s">
        <v>264</v>
      </c>
      <c r="E362" s="28" t="s">
        <v>1167</v>
      </c>
      <c r="F362" s="28">
        <v>504447</v>
      </c>
      <c r="G362" s="28">
        <v>210021500</v>
      </c>
      <c r="H362" s="29">
        <v>3200026429</v>
      </c>
      <c r="I362" s="34">
        <v>44522</v>
      </c>
      <c r="J362" s="28">
        <v>3</v>
      </c>
      <c r="K362" s="14">
        <v>446.5</v>
      </c>
      <c r="L362" s="12">
        <v>0.21</v>
      </c>
      <c r="M362" s="12">
        <v>93.765000000000001</v>
      </c>
      <c r="N362" s="12">
        <v>540.26499999999999</v>
      </c>
      <c r="O362" s="30">
        <v>44524</v>
      </c>
      <c r="P362" s="28" t="s">
        <v>1168</v>
      </c>
      <c r="Q362" s="28" t="s">
        <v>1169</v>
      </c>
    </row>
    <row r="363" spans="1:17" ht="54" customHeight="1" x14ac:dyDescent="0.3">
      <c r="A363" s="28" t="s">
        <v>4</v>
      </c>
      <c r="B363" s="29">
        <v>523</v>
      </c>
      <c r="C363" s="28" t="s">
        <v>1283</v>
      </c>
      <c r="D363" s="1" t="s">
        <v>265</v>
      </c>
      <c r="E363" s="28" t="s">
        <v>1170</v>
      </c>
      <c r="F363" s="28">
        <v>504203</v>
      </c>
      <c r="G363" s="28">
        <v>210021495</v>
      </c>
      <c r="H363" s="28">
        <v>3200026431</v>
      </c>
      <c r="I363" s="34">
        <v>44522</v>
      </c>
      <c r="J363" s="28">
        <v>3</v>
      </c>
      <c r="K363" s="14">
        <v>545.1</v>
      </c>
      <c r="L363" s="12">
        <v>0.21</v>
      </c>
      <c r="M363" s="12">
        <v>114.471</v>
      </c>
      <c r="N363" s="12">
        <v>659.57100000000003</v>
      </c>
      <c r="O363" s="30">
        <v>44530</v>
      </c>
      <c r="P363" s="28" t="s">
        <v>146</v>
      </c>
      <c r="Q363" s="28" t="s">
        <v>159</v>
      </c>
    </row>
    <row r="364" spans="1:17" ht="54" customHeight="1" x14ac:dyDescent="0.3">
      <c r="A364" s="28" t="s">
        <v>4</v>
      </c>
      <c r="B364" s="29">
        <v>525</v>
      </c>
      <c r="C364" s="28" t="s">
        <v>1284</v>
      </c>
      <c r="D364" s="1" t="s">
        <v>264</v>
      </c>
      <c r="E364" s="28" t="s">
        <v>1171</v>
      </c>
      <c r="F364" s="28">
        <v>504972</v>
      </c>
      <c r="G364" s="28">
        <v>210021478</v>
      </c>
      <c r="H364" s="29">
        <v>3200026444</v>
      </c>
      <c r="I364" s="34">
        <v>44525</v>
      </c>
      <c r="J364" s="28">
        <v>1</v>
      </c>
      <c r="K364" s="14">
        <v>3600</v>
      </c>
      <c r="L364" s="12">
        <v>0.21</v>
      </c>
      <c r="M364" s="12">
        <v>756</v>
      </c>
      <c r="N364" s="12">
        <v>4356</v>
      </c>
      <c r="O364" s="30" t="s">
        <v>1172</v>
      </c>
      <c r="P364" s="28" t="s">
        <v>1173</v>
      </c>
      <c r="Q364" s="28" t="s">
        <v>1174</v>
      </c>
    </row>
    <row r="365" spans="1:17" ht="54" customHeight="1" x14ac:dyDescent="0.3">
      <c r="A365" s="28" t="s">
        <v>4</v>
      </c>
      <c r="B365" s="29">
        <v>526</v>
      </c>
      <c r="C365" s="28" t="s">
        <v>1285</v>
      </c>
      <c r="D365" s="1" t="s">
        <v>264</v>
      </c>
      <c r="E365" s="28" t="s">
        <v>1175</v>
      </c>
      <c r="F365" s="28">
        <v>503818</v>
      </c>
      <c r="G365" s="28">
        <v>210021479</v>
      </c>
      <c r="H365" s="29">
        <v>3200026443</v>
      </c>
      <c r="I365" s="34">
        <v>44525</v>
      </c>
      <c r="J365" s="28">
        <v>1</v>
      </c>
      <c r="K365" s="14">
        <v>4678.3500000000004</v>
      </c>
      <c r="L365" s="12">
        <v>0.1</v>
      </c>
      <c r="M365" s="12">
        <v>467.83500000000004</v>
      </c>
      <c r="N365" s="12">
        <v>5146.1850000000004</v>
      </c>
      <c r="O365" s="30" t="s">
        <v>1172</v>
      </c>
      <c r="P365" s="28" t="s">
        <v>1176</v>
      </c>
      <c r="Q365" s="28" t="s">
        <v>1177</v>
      </c>
    </row>
    <row r="366" spans="1:17" ht="54" customHeight="1" x14ac:dyDescent="0.3">
      <c r="A366" s="28" t="s">
        <v>4</v>
      </c>
      <c r="B366" s="29">
        <v>527</v>
      </c>
      <c r="C366" s="28" t="s">
        <v>1286</v>
      </c>
      <c r="D366" s="1" t="s">
        <v>265</v>
      </c>
      <c r="E366" s="28" t="s">
        <v>1178</v>
      </c>
      <c r="F366" s="28">
        <v>504799</v>
      </c>
      <c r="G366" s="28">
        <v>210021481</v>
      </c>
      <c r="H366" s="29">
        <v>3200026488</v>
      </c>
      <c r="I366" s="34">
        <v>44530</v>
      </c>
      <c r="J366" s="28">
        <v>3</v>
      </c>
      <c r="K366" s="14">
        <v>290</v>
      </c>
      <c r="L366" s="12">
        <v>0.21</v>
      </c>
      <c r="M366" s="12">
        <v>60.9</v>
      </c>
      <c r="N366" s="12">
        <v>350.9</v>
      </c>
      <c r="O366" s="30">
        <v>44543</v>
      </c>
      <c r="P366" s="28" t="s">
        <v>148</v>
      </c>
      <c r="Q366" s="28" t="s">
        <v>161</v>
      </c>
    </row>
    <row r="367" spans="1:17" ht="54" customHeight="1" x14ac:dyDescent="0.3">
      <c r="A367" s="28" t="s">
        <v>4</v>
      </c>
      <c r="B367" s="29">
        <v>528</v>
      </c>
      <c r="C367" s="28" t="s">
        <v>1346</v>
      </c>
      <c r="D367" s="1" t="s">
        <v>265</v>
      </c>
      <c r="E367" s="28" t="s">
        <v>1179</v>
      </c>
      <c r="F367" s="28">
        <v>503674</v>
      </c>
      <c r="G367" s="28">
        <v>210021490</v>
      </c>
      <c r="H367" s="29">
        <v>3200026452</v>
      </c>
      <c r="I367" s="34">
        <v>44525</v>
      </c>
      <c r="J367" s="28">
        <v>3</v>
      </c>
      <c r="K367" s="14">
        <v>6784.21</v>
      </c>
      <c r="L367" s="12">
        <v>0.21</v>
      </c>
      <c r="M367" s="12">
        <v>1424.6840999999999</v>
      </c>
      <c r="N367" s="12">
        <v>8208.8940999999995</v>
      </c>
      <c r="O367" s="30">
        <v>44550</v>
      </c>
      <c r="P367" s="28" t="s">
        <v>89</v>
      </c>
      <c r="Q367" s="28" t="s">
        <v>90</v>
      </c>
    </row>
    <row r="368" spans="1:17" ht="71.400000000000006" customHeight="1" x14ac:dyDescent="0.3">
      <c r="A368" s="28" t="s">
        <v>4</v>
      </c>
      <c r="B368" s="29">
        <v>529</v>
      </c>
      <c r="C368" s="28" t="s">
        <v>540</v>
      </c>
      <c r="D368" s="1" t="s">
        <v>265</v>
      </c>
      <c r="E368" s="28" t="s">
        <v>1180</v>
      </c>
      <c r="F368" s="28">
        <v>504398</v>
      </c>
      <c r="G368" s="28">
        <v>210021494</v>
      </c>
      <c r="H368" s="29">
        <v>3200026451</v>
      </c>
      <c r="I368" s="34">
        <v>44525</v>
      </c>
      <c r="J368" s="28">
        <v>3</v>
      </c>
      <c r="K368" s="14">
        <v>458</v>
      </c>
      <c r="L368" s="12">
        <v>0.21</v>
      </c>
      <c r="M368" s="12">
        <v>96.179999999999993</v>
      </c>
      <c r="N368" s="12">
        <v>554.17999999999995</v>
      </c>
      <c r="O368" s="30">
        <v>44531</v>
      </c>
      <c r="P368" s="28" t="s">
        <v>1181</v>
      </c>
      <c r="Q368" s="28" t="s">
        <v>1094</v>
      </c>
    </row>
    <row r="369" spans="1:17" ht="54" customHeight="1" x14ac:dyDescent="0.3">
      <c r="A369" s="28" t="s">
        <v>4</v>
      </c>
      <c r="B369" s="29">
        <v>530</v>
      </c>
      <c r="C369" s="28" t="s">
        <v>1287</v>
      </c>
      <c r="D369" s="1" t="s">
        <v>265</v>
      </c>
      <c r="E369" s="28" t="s">
        <v>1182</v>
      </c>
      <c r="F369" s="28">
        <v>504052</v>
      </c>
      <c r="G369" s="28">
        <v>210021502</v>
      </c>
      <c r="H369" s="29">
        <v>3200026450</v>
      </c>
      <c r="I369" s="34">
        <v>44525</v>
      </c>
      <c r="J369" s="28">
        <v>3</v>
      </c>
      <c r="K369" s="14">
        <v>3180</v>
      </c>
      <c r="L369" s="12">
        <v>0.21</v>
      </c>
      <c r="M369" s="12">
        <v>667.8</v>
      </c>
      <c r="N369" s="12">
        <v>3847.8</v>
      </c>
      <c r="O369" s="30">
        <v>44531</v>
      </c>
      <c r="P369" s="28" t="s">
        <v>1183</v>
      </c>
      <c r="Q369" s="28" t="s">
        <v>1184</v>
      </c>
    </row>
    <row r="370" spans="1:17" ht="54" customHeight="1" x14ac:dyDescent="0.3">
      <c r="A370" s="28" t="s">
        <v>4</v>
      </c>
      <c r="B370" s="29">
        <v>531</v>
      </c>
      <c r="C370" s="28" t="s">
        <v>1347</v>
      </c>
      <c r="D370" s="1" t="s">
        <v>265</v>
      </c>
      <c r="E370" s="28" t="s">
        <v>1185</v>
      </c>
      <c r="F370" s="28">
        <v>504203</v>
      </c>
      <c r="G370" s="28">
        <v>210021506</v>
      </c>
      <c r="H370" s="29">
        <v>3200026449</v>
      </c>
      <c r="I370" s="34">
        <v>44525</v>
      </c>
      <c r="J370" s="28">
        <v>3</v>
      </c>
      <c r="K370" s="17">
        <v>669</v>
      </c>
      <c r="L370" s="12">
        <v>0.21</v>
      </c>
      <c r="M370" s="12">
        <v>140.48999999999998</v>
      </c>
      <c r="N370" s="12">
        <v>809.49</v>
      </c>
      <c r="O370" s="30" t="s">
        <v>1186</v>
      </c>
      <c r="P370" s="28" t="s">
        <v>146</v>
      </c>
      <c r="Q370" s="28" t="s">
        <v>159</v>
      </c>
    </row>
    <row r="371" spans="1:17" ht="54" customHeight="1" x14ac:dyDescent="0.3">
      <c r="A371" s="28" t="s">
        <v>4</v>
      </c>
      <c r="B371" s="29">
        <v>532</v>
      </c>
      <c r="C371" s="28" t="s">
        <v>1348</v>
      </c>
      <c r="D371" s="1" t="s">
        <v>265</v>
      </c>
      <c r="E371" s="28" t="s">
        <v>1187</v>
      </c>
      <c r="F371" s="28">
        <v>504203</v>
      </c>
      <c r="G371" s="28">
        <v>210021507</v>
      </c>
      <c r="H371" s="29">
        <v>3200026448</v>
      </c>
      <c r="I371" s="34">
        <v>44525</v>
      </c>
      <c r="J371" s="28">
        <v>3</v>
      </c>
      <c r="K371" s="17">
        <v>4241.3</v>
      </c>
      <c r="L371" s="12">
        <v>0.21</v>
      </c>
      <c r="M371" s="12">
        <v>890.673</v>
      </c>
      <c r="N371" s="12">
        <v>5131.973</v>
      </c>
      <c r="O371" s="30">
        <v>44532</v>
      </c>
      <c r="P371" s="28" t="s">
        <v>146</v>
      </c>
      <c r="Q371" s="28" t="s">
        <v>159</v>
      </c>
    </row>
    <row r="372" spans="1:17" ht="62.4" customHeight="1" x14ac:dyDescent="0.3">
      <c r="A372" s="28" t="s">
        <v>4</v>
      </c>
      <c r="B372" s="29">
        <v>533</v>
      </c>
      <c r="C372" s="28" t="s">
        <v>1349</v>
      </c>
      <c r="D372" s="1" t="s">
        <v>265</v>
      </c>
      <c r="E372" s="28" t="s">
        <v>1188</v>
      </c>
      <c r="F372" s="28">
        <v>504812</v>
      </c>
      <c r="G372" s="28">
        <v>210021509</v>
      </c>
      <c r="H372" s="29">
        <v>3200026447</v>
      </c>
      <c r="I372" s="34">
        <v>44525</v>
      </c>
      <c r="J372" s="28">
        <v>3</v>
      </c>
      <c r="K372" s="17">
        <v>1815</v>
      </c>
      <c r="L372" s="12">
        <v>0.21</v>
      </c>
      <c r="M372" s="12">
        <v>381.15</v>
      </c>
      <c r="N372" s="12">
        <v>2196.15</v>
      </c>
      <c r="O372" s="30" t="s">
        <v>1189</v>
      </c>
      <c r="P372" s="28" t="s">
        <v>119</v>
      </c>
      <c r="Q372" s="28" t="s">
        <v>120</v>
      </c>
    </row>
    <row r="373" spans="1:17" ht="54" customHeight="1" x14ac:dyDescent="0.3">
      <c r="A373" s="28" t="s">
        <v>4</v>
      </c>
      <c r="B373" s="29">
        <v>534</v>
      </c>
      <c r="C373" s="28" t="s">
        <v>1288</v>
      </c>
      <c r="D373" s="1" t="s">
        <v>265</v>
      </c>
      <c r="E373" s="28" t="s">
        <v>1190</v>
      </c>
      <c r="F373" s="28">
        <v>500046</v>
      </c>
      <c r="G373" s="28">
        <v>210021510</v>
      </c>
      <c r="H373" s="29">
        <v>3200026446</v>
      </c>
      <c r="I373" s="34">
        <v>44525</v>
      </c>
      <c r="J373" s="28">
        <v>1</v>
      </c>
      <c r="K373" s="17">
        <v>1060</v>
      </c>
      <c r="L373" s="12">
        <v>0.21</v>
      </c>
      <c r="M373" s="12">
        <v>222.6</v>
      </c>
      <c r="N373" s="12">
        <v>1282.5999999999999</v>
      </c>
      <c r="O373" s="30">
        <v>44560</v>
      </c>
      <c r="P373" s="28" t="s">
        <v>397</v>
      </c>
      <c r="Q373" s="28" t="s">
        <v>398</v>
      </c>
    </row>
    <row r="374" spans="1:17" ht="54" customHeight="1" x14ac:dyDescent="0.3">
      <c r="A374" s="28" t="s">
        <v>4</v>
      </c>
      <c r="B374" s="29">
        <v>535</v>
      </c>
      <c r="C374" s="28" t="s">
        <v>1289</v>
      </c>
      <c r="D374" s="1" t="s">
        <v>265</v>
      </c>
      <c r="E374" s="28" t="s">
        <v>1191</v>
      </c>
      <c r="F374" s="28">
        <v>500632</v>
      </c>
      <c r="G374" s="28">
        <v>210021520</v>
      </c>
      <c r="H374" s="29">
        <v>3200026445</v>
      </c>
      <c r="I374" s="34">
        <v>44525</v>
      </c>
      <c r="J374" s="28">
        <v>3</v>
      </c>
      <c r="K374" s="17">
        <v>10553</v>
      </c>
      <c r="L374" s="12">
        <v>0.21</v>
      </c>
      <c r="M374" s="12">
        <v>2216.13</v>
      </c>
      <c r="N374" s="12">
        <v>12769.130000000001</v>
      </c>
      <c r="O374" s="30">
        <v>44544</v>
      </c>
      <c r="P374" s="28" t="s">
        <v>405</v>
      </c>
      <c r="Q374" s="28" t="s">
        <v>406</v>
      </c>
    </row>
    <row r="375" spans="1:17" ht="54" customHeight="1" x14ac:dyDescent="0.3">
      <c r="A375" s="28" t="s">
        <v>4</v>
      </c>
      <c r="B375" s="29">
        <v>536</v>
      </c>
      <c r="C375" s="28" t="s">
        <v>1350</v>
      </c>
      <c r="D375" s="1" t="s">
        <v>265</v>
      </c>
      <c r="E375" s="28" t="s">
        <v>1192</v>
      </c>
      <c r="F375" s="28">
        <v>503190</v>
      </c>
      <c r="G375" s="28">
        <v>210021482</v>
      </c>
      <c r="H375" s="29">
        <v>3200026487</v>
      </c>
      <c r="I375" s="30">
        <v>44530</v>
      </c>
      <c r="J375" s="28">
        <v>3</v>
      </c>
      <c r="K375" s="14">
        <v>3473.04</v>
      </c>
      <c r="L375" s="12">
        <v>0.21</v>
      </c>
      <c r="M375" s="12">
        <v>729.33839999999998</v>
      </c>
      <c r="N375" s="12">
        <v>4202.3783999999996</v>
      </c>
      <c r="O375" s="30">
        <v>44543</v>
      </c>
      <c r="P375" s="28" t="s">
        <v>334</v>
      </c>
      <c r="Q375" s="28" t="s">
        <v>335</v>
      </c>
    </row>
    <row r="376" spans="1:17" ht="54" customHeight="1" x14ac:dyDescent="0.3">
      <c r="A376" s="28" t="s">
        <v>4</v>
      </c>
      <c r="B376" s="29">
        <v>537</v>
      </c>
      <c r="C376" s="28" t="s">
        <v>1351</v>
      </c>
      <c r="D376" s="1" t="s">
        <v>264</v>
      </c>
      <c r="E376" s="28" t="s">
        <v>1193</v>
      </c>
      <c r="F376" s="28">
        <v>504609</v>
      </c>
      <c r="G376" s="28">
        <v>210021505</v>
      </c>
      <c r="H376" s="39">
        <v>3200026481</v>
      </c>
      <c r="I376" s="30">
        <v>44530</v>
      </c>
      <c r="J376" s="28">
        <v>1</v>
      </c>
      <c r="K376" s="14">
        <v>2000</v>
      </c>
      <c r="L376" s="12">
        <v>0.21</v>
      </c>
      <c r="M376" s="12">
        <v>420</v>
      </c>
      <c r="N376" s="12">
        <v>2420</v>
      </c>
      <c r="O376" s="30">
        <v>44515</v>
      </c>
      <c r="P376" s="28" t="s">
        <v>92</v>
      </c>
      <c r="Q376" s="28" t="s">
        <v>94</v>
      </c>
    </row>
    <row r="377" spans="1:17" ht="65.400000000000006" customHeight="1" x14ac:dyDescent="0.3">
      <c r="A377" s="28" t="s">
        <v>4</v>
      </c>
      <c r="B377" s="29">
        <v>538</v>
      </c>
      <c r="C377" s="28" t="s">
        <v>1290</v>
      </c>
      <c r="D377" s="1" t="s">
        <v>265</v>
      </c>
      <c r="E377" s="28" t="s">
        <v>1194</v>
      </c>
      <c r="F377" s="28">
        <v>504203</v>
      </c>
      <c r="G377" s="28">
        <v>210021508</v>
      </c>
      <c r="H377" s="29">
        <v>3200026480</v>
      </c>
      <c r="I377" s="30">
        <v>44530</v>
      </c>
      <c r="J377" s="28">
        <v>3</v>
      </c>
      <c r="K377" s="14">
        <v>14797.61</v>
      </c>
      <c r="L377" s="12">
        <v>0.21</v>
      </c>
      <c r="M377" s="12">
        <v>3107.4980999999998</v>
      </c>
      <c r="N377" s="12">
        <v>17905.108100000001</v>
      </c>
      <c r="O377" s="30">
        <v>44553</v>
      </c>
      <c r="P377" s="28" t="s">
        <v>146</v>
      </c>
      <c r="Q377" s="28" t="s">
        <v>159</v>
      </c>
    </row>
    <row r="378" spans="1:17" ht="54" customHeight="1" x14ac:dyDescent="0.3">
      <c r="A378" s="28" t="s">
        <v>4</v>
      </c>
      <c r="B378" s="29">
        <v>539</v>
      </c>
      <c r="C378" s="28" t="s">
        <v>1352</v>
      </c>
      <c r="D378" s="1" t="s">
        <v>264</v>
      </c>
      <c r="E378" s="28" t="s">
        <v>1195</v>
      </c>
      <c r="F378" s="28">
        <v>504645</v>
      </c>
      <c r="G378" s="28">
        <v>210021513</v>
      </c>
      <c r="H378" s="29">
        <v>3200026477</v>
      </c>
      <c r="I378" s="30">
        <v>44530</v>
      </c>
      <c r="J378" s="28">
        <v>1</v>
      </c>
      <c r="K378" s="14">
        <v>1440</v>
      </c>
      <c r="L378" s="12">
        <v>0.21</v>
      </c>
      <c r="M378" s="12">
        <v>302.39999999999998</v>
      </c>
      <c r="N378" s="12">
        <v>1742.4</v>
      </c>
      <c r="O378" s="30">
        <v>44531</v>
      </c>
      <c r="P378" s="28" t="s">
        <v>433</v>
      </c>
      <c r="Q378" s="28" t="s">
        <v>680</v>
      </c>
    </row>
    <row r="379" spans="1:17" ht="54" customHeight="1" x14ac:dyDescent="0.3">
      <c r="A379" s="28" t="s">
        <v>4</v>
      </c>
      <c r="B379" s="29">
        <v>540</v>
      </c>
      <c r="C379" s="28" t="s">
        <v>1353</v>
      </c>
      <c r="D379" s="1" t="s">
        <v>265</v>
      </c>
      <c r="E379" s="28" t="s">
        <v>1196</v>
      </c>
      <c r="F379" s="28">
        <v>504974</v>
      </c>
      <c r="G379" s="28">
        <v>210021514</v>
      </c>
      <c r="H379" s="29">
        <v>3200026476</v>
      </c>
      <c r="I379" s="30">
        <v>44530</v>
      </c>
      <c r="J379" s="28">
        <v>1</v>
      </c>
      <c r="K379" s="14">
        <v>5533.33</v>
      </c>
      <c r="L379" s="12">
        <v>0</v>
      </c>
      <c r="M379" s="12">
        <v>0</v>
      </c>
      <c r="N379" s="12">
        <v>5533.33</v>
      </c>
      <c r="O379" s="30">
        <v>44547</v>
      </c>
      <c r="P379" s="28" t="s">
        <v>1197</v>
      </c>
      <c r="Q379" s="28" t="s">
        <v>1198</v>
      </c>
    </row>
    <row r="380" spans="1:17" ht="54" customHeight="1" x14ac:dyDescent="0.3">
      <c r="A380" s="28" t="s">
        <v>4</v>
      </c>
      <c r="B380" s="29">
        <v>541</v>
      </c>
      <c r="C380" s="28" t="s">
        <v>1354</v>
      </c>
      <c r="D380" s="1" t="s">
        <v>265</v>
      </c>
      <c r="E380" s="28" t="s">
        <v>1199</v>
      </c>
      <c r="F380" s="28">
        <v>504978</v>
      </c>
      <c r="G380" s="28">
        <v>210021518</v>
      </c>
      <c r="H380" s="29">
        <v>3200026472</v>
      </c>
      <c r="I380" s="30">
        <v>44530</v>
      </c>
      <c r="J380" s="28">
        <v>3</v>
      </c>
      <c r="K380" s="14">
        <v>658.6</v>
      </c>
      <c r="L380" s="12">
        <v>0.21</v>
      </c>
      <c r="M380" s="12">
        <v>138.30600000000001</v>
      </c>
      <c r="N380" s="12">
        <v>796.90600000000006</v>
      </c>
      <c r="O380" s="30">
        <v>44530</v>
      </c>
      <c r="P380" s="28" t="s">
        <v>1200</v>
      </c>
      <c r="Q380" s="28" t="s">
        <v>1201</v>
      </c>
    </row>
    <row r="381" spans="1:17" ht="54" customHeight="1" x14ac:dyDescent="0.3">
      <c r="A381" s="28" t="s">
        <v>4</v>
      </c>
      <c r="B381" s="29">
        <v>545</v>
      </c>
      <c r="C381" s="28" t="s">
        <v>1291</v>
      </c>
      <c r="D381" s="1" t="s">
        <v>264</v>
      </c>
      <c r="E381" s="28" t="s">
        <v>1202</v>
      </c>
      <c r="F381" s="28">
        <v>504975</v>
      </c>
      <c r="G381" s="28">
        <v>210021493</v>
      </c>
      <c r="H381" s="29">
        <v>3200026483</v>
      </c>
      <c r="I381" s="30">
        <v>44530</v>
      </c>
      <c r="J381" s="28">
        <v>1</v>
      </c>
      <c r="K381" s="17">
        <v>9491</v>
      </c>
      <c r="L381" s="12">
        <v>0.21</v>
      </c>
      <c r="M381" s="12">
        <v>1993.11</v>
      </c>
      <c r="N381" s="12">
        <v>11484.11</v>
      </c>
      <c r="O381" s="30">
        <v>44531</v>
      </c>
      <c r="P381" s="28" t="s">
        <v>1203</v>
      </c>
      <c r="Q381" s="28" t="s">
        <v>1204</v>
      </c>
    </row>
    <row r="382" spans="1:17" ht="54" customHeight="1" x14ac:dyDescent="0.3">
      <c r="A382" s="28" t="s">
        <v>4</v>
      </c>
      <c r="B382" s="29">
        <v>546</v>
      </c>
      <c r="C382" s="28" t="s">
        <v>1292</v>
      </c>
      <c r="D382" s="1" t="s">
        <v>265</v>
      </c>
      <c r="E382" s="28" t="s">
        <v>1205</v>
      </c>
      <c r="F382" s="28">
        <v>504969</v>
      </c>
      <c r="G382" s="28">
        <v>210021476</v>
      </c>
      <c r="H382" s="28">
        <v>3200026489</v>
      </c>
      <c r="I382" s="30">
        <v>44530</v>
      </c>
      <c r="J382" s="28">
        <v>3</v>
      </c>
      <c r="K382" s="17">
        <v>990</v>
      </c>
      <c r="L382" s="12">
        <v>0.21</v>
      </c>
      <c r="M382" s="12">
        <v>207.9</v>
      </c>
      <c r="N382" s="12">
        <v>1197.9000000000001</v>
      </c>
      <c r="O382" s="30">
        <v>44573</v>
      </c>
      <c r="P382" s="28" t="s">
        <v>1151</v>
      </c>
      <c r="Q382" s="28" t="s">
        <v>1152</v>
      </c>
    </row>
    <row r="383" spans="1:17" ht="67.8" customHeight="1" x14ac:dyDescent="0.3">
      <c r="A383" s="28" t="s">
        <v>4</v>
      </c>
      <c r="B383" s="29">
        <v>547</v>
      </c>
      <c r="C383" s="28" t="s">
        <v>1293</v>
      </c>
      <c r="D383" s="1" t="s">
        <v>264</v>
      </c>
      <c r="E383" s="28" t="s">
        <v>1206</v>
      </c>
      <c r="F383" s="28">
        <v>504654</v>
      </c>
      <c r="G383" s="28">
        <v>210021497</v>
      </c>
      <c r="H383" s="29">
        <v>3200026482</v>
      </c>
      <c r="I383" s="30">
        <v>44530</v>
      </c>
      <c r="J383" s="28">
        <v>5</v>
      </c>
      <c r="K383" s="17">
        <v>180</v>
      </c>
      <c r="L383" s="12">
        <v>0.21</v>
      </c>
      <c r="M383" s="12">
        <v>37.799999999999997</v>
      </c>
      <c r="N383" s="12">
        <v>217.8</v>
      </c>
      <c r="O383" s="30" t="s">
        <v>1207</v>
      </c>
      <c r="P383" s="28" t="s">
        <v>1036</v>
      </c>
      <c r="Q383" s="28" t="s">
        <v>1037</v>
      </c>
    </row>
    <row r="384" spans="1:17" ht="54" customHeight="1" x14ac:dyDescent="0.3">
      <c r="A384" s="28" t="s">
        <v>4</v>
      </c>
      <c r="B384" s="29">
        <v>548</v>
      </c>
      <c r="C384" s="28" t="s">
        <v>1294</v>
      </c>
      <c r="D384" s="1" t="s">
        <v>265</v>
      </c>
      <c r="E384" s="28" t="s">
        <v>1208</v>
      </c>
      <c r="F384" s="28">
        <v>504203</v>
      </c>
      <c r="G384" s="28">
        <v>210021511</v>
      </c>
      <c r="H384" s="28">
        <v>3200026479</v>
      </c>
      <c r="I384" s="30">
        <v>44530</v>
      </c>
      <c r="J384" s="28">
        <v>3</v>
      </c>
      <c r="K384" s="14">
        <v>62.29</v>
      </c>
      <c r="L384" s="12">
        <v>0.21</v>
      </c>
      <c r="M384" s="12">
        <v>13.0809</v>
      </c>
      <c r="N384" s="12">
        <v>75.370900000000006</v>
      </c>
      <c r="O384" s="30">
        <v>44554</v>
      </c>
      <c r="P384" s="28" t="s">
        <v>146</v>
      </c>
      <c r="Q384" s="28" t="s">
        <v>159</v>
      </c>
    </row>
    <row r="385" spans="1:17" ht="54" customHeight="1" x14ac:dyDescent="0.3">
      <c r="A385" s="28" t="s">
        <v>4</v>
      </c>
      <c r="B385" s="29">
        <v>549</v>
      </c>
      <c r="C385" s="28" t="s">
        <v>1295</v>
      </c>
      <c r="D385" s="1" t="s">
        <v>265</v>
      </c>
      <c r="E385" s="28" t="s">
        <v>1209</v>
      </c>
      <c r="F385" s="28">
        <v>500700</v>
      </c>
      <c r="G385" s="28">
        <v>210021519</v>
      </c>
      <c r="H385" s="29">
        <v>3200026471</v>
      </c>
      <c r="I385" s="30">
        <v>44530</v>
      </c>
      <c r="J385" s="28">
        <v>3</v>
      </c>
      <c r="K385" s="14">
        <v>9625.7000000000007</v>
      </c>
      <c r="L385" s="12">
        <v>0.21</v>
      </c>
      <c r="M385" s="12">
        <v>2021.3970000000002</v>
      </c>
      <c r="N385" s="12">
        <v>11647.097000000002</v>
      </c>
      <c r="O385" s="30">
        <v>44554</v>
      </c>
      <c r="P385" s="28" t="s">
        <v>138</v>
      </c>
      <c r="Q385" s="28" t="s">
        <v>155</v>
      </c>
    </row>
    <row r="386" spans="1:17" ht="54" customHeight="1" x14ac:dyDescent="0.3">
      <c r="A386" s="28" t="s">
        <v>4</v>
      </c>
      <c r="B386" s="29">
        <v>550</v>
      </c>
      <c r="C386" s="28" t="s">
        <v>1296</v>
      </c>
      <c r="D386" s="1" t="s">
        <v>265</v>
      </c>
      <c r="E386" s="28" t="s">
        <v>1210</v>
      </c>
      <c r="F386" s="28">
        <v>504862</v>
      </c>
      <c r="G386" s="28">
        <v>210021521</v>
      </c>
      <c r="H386" s="29">
        <v>3200026458</v>
      </c>
      <c r="I386" s="30">
        <v>44526</v>
      </c>
      <c r="J386" s="28">
        <v>3</v>
      </c>
      <c r="K386" s="14">
        <v>181.3</v>
      </c>
      <c r="L386" s="12">
        <v>0</v>
      </c>
      <c r="M386" s="12">
        <v>0</v>
      </c>
      <c r="N386" s="12">
        <v>181.3</v>
      </c>
      <c r="O386" s="30">
        <v>44543</v>
      </c>
      <c r="P386" s="28" t="s">
        <v>378</v>
      </c>
      <c r="Q386" s="28" t="s">
        <v>773</v>
      </c>
    </row>
    <row r="387" spans="1:17" ht="54" customHeight="1" x14ac:dyDescent="0.3">
      <c r="A387" s="28" t="s">
        <v>4</v>
      </c>
      <c r="B387" s="29">
        <v>551</v>
      </c>
      <c r="C387" s="28" t="s">
        <v>1355</v>
      </c>
      <c r="D387" s="1" t="s">
        <v>265</v>
      </c>
      <c r="E387" s="28" t="s">
        <v>1211</v>
      </c>
      <c r="F387" s="28">
        <v>504862</v>
      </c>
      <c r="G387" s="28">
        <v>210021522</v>
      </c>
      <c r="H387" s="29">
        <v>3200026459</v>
      </c>
      <c r="I387" s="30">
        <v>44526</v>
      </c>
      <c r="J387" s="28">
        <v>3</v>
      </c>
      <c r="K387" s="17">
        <v>78.5</v>
      </c>
      <c r="L387" s="12">
        <v>0</v>
      </c>
      <c r="M387" s="12">
        <v>0</v>
      </c>
      <c r="N387" s="12">
        <v>78.5</v>
      </c>
      <c r="O387" s="30">
        <v>44543</v>
      </c>
      <c r="P387" s="28" t="s">
        <v>378</v>
      </c>
      <c r="Q387" s="28" t="s">
        <v>773</v>
      </c>
    </row>
    <row r="388" spans="1:17" ht="54" customHeight="1" x14ac:dyDescent="0.3">
      <c r="A388" s="28" t="s">
        <v>4</v>
      </c>
      <c r="B388" s="29">
        <v>552</v>
      </c>
      <c r="C388" s="28" t="s">
        <v>1297</v>
      </c>
      <c r="D388" s="1" t="s">
        <v>265</v>
      </c>
      <c r="E388" s="28" t="s">
        <v>1212</v>
      </c>
      <c r="F388" s="28">
        <v>504862</v>
      </c>
      <c r="G388" s="28">
        <v>210021524</v>
      </c>
      <c r="H388" s="29">
        <v>3200026460</v>
      </c>
      <c r="I388" s="30">
        <v>44526</v>
      </c>
      <c r="J388" s="28">
        <v>3</v>
      </c>
      <c r="K388" s="17">
        <v>17.079999999999998</v>
      </c>
      <c r="L388" s="12">
        <v>0</v>
      </c>
      <c r="M388" s="12">
        <v>0</v>
      </c>
      <c r="N388" s="12">
        <v>17.079999999999998</v>
      </c>
      <c r="O388" s="30">
        <v>44543</v>
      </c>
      <c r="P388" s="28" t="s">
        <v>378</v>
      </c>
      <c r="Q388" s="28" t="s">
        <v>773</v>
      </c>
    </row>
    <row r="389" spans="1:17" ht="54" customHeight="1" x14ac:dyDescent="0.3">
      <c r="A389" s="28" t="s">
        <v>4</v>
      </c>
      <c r="B389" s="29">
        <v>553</v>
      </c>
      <c r="C389" s="28" t="s">
        <v>1298</v>
      </c>
      <c r="D389" s="1" t="s">
        <v>264</v>
      </c>
      <c r="E389" s="28" t="s">
        <v>1213</v>
      </c>
      <c r="F389" s="28">
        <v>504025</v>
      </c>
      <c r="G389" s="28">
        <v>210021525</v>
      </c>
      <c r="H389" s="29">
        <v>3200026470</v>
      </c>
      <c r="I389" s="30">
        <v>44530</v>
      </c>
      <c r="J389" s="28">
        <v>3</v>
      </c>
      <c r="K389" s="17">
        <v>3481.64</v>
      </c>
      <c r="L389" s="12">
        <v>0.21</v>
      </c>
      <c r="M389" s="12">
        <v>731.14439999999991</v>
      </c>
      <c r="N389" s="12">
        <v>4212.7843999999996</v>
      </c>
      <c r="O389" s="30">
        <v>44554</v>
      </c>
      <c r="P389" s="28" t="s">
        <v>302</v>
      </c>
      <c r="Q389" s="28" t="s">
        <v>303</v>
      </c>
    </row>
    <row r="390" spans="1:17" ht="54" customHeight="1" x14ac:dyDescent="0.3">
      <c r="A390" s="28" t="s">
        <v>4</v>
      </c>
      <c r="B390" s="29">
        <v>554</v>
      </c>
      <c r="C390" s="28" t="s">
        <v>1299</v>
      </c>
      <c r="D390" s="1" t="s">
        <v>265</v>
      </c>
      <c r="E390" s="28" t="s">
        <v>1214</v>
      </c>
      <c r="F390" s="28">
        <v>504025</v>
      </c>
      <c r="G390" s="28">
        <v>210021526</v>
      </c>
      <c r="H390" s="29">
        <v>3200026469</v>
      </c>
      <c r="I390" s="30">
        <v>44530</v>
      </c>
      <c r="J390" s="28">
        <v>3</v>
      </c>
      <c r="K390" s="17">
        <v>1068.3800000000001</v>
      </c>
      <c r="L390" s="12">
        <v>0.21</v>
      </c>
      <c r="M390" s="12">
        <v>224.35980000000001</v>
      </c>
      <c r="N390" s="12">
        <v>1292.7398000000001</v>
      </c>
      <c r="O390" s="30">
        <v>44560</v>
      </c>
      <c r="P390" s="26" t="s">
        <v>302</v>
      </c>
      <c r="Q390" s="28" t="s">
        <v>303</v>
      </c>
    </row>
    <row r="391" spans="1:17" ht="54" customHeight="1" x14ac:dyDescent="0.3">
      <c r="A391" s="28" t="s">
        <v>4</v>
      </c>
      <c r="B391" s="29">
        <v>555</v>
      </c>
      <c r="C391" s="28" t="s">
        <v>1300</v>
      </c>
      <c r="D391" s="1" t="s">
        <v>265</v>
      </c>
      <c r="E391" s="28" t="s">
        <v>1215</v>
      </c>
      <c r="F391" s="28">
        <v>504862</v>
      </c>
      <c r="G391" s="28">
        <v>210021529</v>
      </c>
      <c r="H391" s="29">
        <v>3200026461</v>
      </c>
      <c r="I391" s="30">
        <v>44526</v>
      </c>
      <c r="J391" s="28">
        <v>3</v>
      </c>
      <c r="K391" s="17">
        <v>27.96</v>
      </c>
      <c r="L391" s="12">
        <v>0</v>
      </c>
      <c r="M391" s="12">
        <v>0</v>
      </c>
      <c r="N391" s="12">
        <v>27.96</v>
      </c>
      <c r="O391" s="30">
        <v>44543</v>
      </c>
      <c r="P391" s="28" t="s">
        <v>378</v>
      </c>
      <c r="Q391" s="28" t="s">
        <v>773</v>
      </c>
    </row>
    <row r="392" spans="1:17" ht="67.8" customHeight="1" x14ac:dyDescent="0.3">
      <c r="A392" s="28" t="s">
        <v>4</v>
      </c>
      <c r="B392" s="29">
        <v>556</v>
      </c>
      <c r="C392" s="28" t="s">
        <v>1301</v>
      </c>
      <c r="D392" s="1" t="s">
        <v>265</v>
      </c>
      <c r="E392" s="28" t="s">
        <v>1216</v>
      </c>
      <c r="F392" s="28">
        <v>504862</v>
      </c>
      <c r="G392" s="28">
        <v>210021531</v>
      </c>
      <c r="H392" s="29">
        <v>3200026463</v>
      </c>
      <c r="I392" s="30">
        <v>44530</v>
      </c>
      <c r="J392" s="28">
        <v>3</v>
      </c>
      <c r="K392" s="17">
        <v>22.31</v>
      </c>
      <c r="L392" s="12">
        <v>0</v>
      </c>
      <c r="M392" s="12">
        <v>0</v>
      </c>
      <c r="N392" s="12">
        <v>22.31</v>
      </c>
      <c r="O392" s="30">
        <v>44543</v>
      </c>
      <c r="P392" s="28" t="s">
        <v>378</v>
      </c>
      <c r="Q392" s="28" t="s">
        <v>773</v>
      </c>
    </row>
    <row r="393" spans="1:17" ht="54" customHeight="1" x14ac:dyDescent="0.3">
      <c r="A393" s="28" t="s">
        <v>4</v>
      </c>
      <c r="B393" s="29">
        <v>557</v>
      </c>
      <c r="C393" s="28" t="s">
        <v>1302</v>
      </c>
      <c r="D393" s="1" t="s">
        <v>265</v>
      </c>
      <c r="E393" s="28" t="s">
        <v>1217</v>
      </c>
      <c r="F393" s="28">
        <v>504862</v>
      </c>
      <c r="G393" s="28">
        <v>210021532</v>
      </c>
      <c r="H393" s="29">
        <v>3200026462</v>
      </c>
      <c r="I393" s="30">
        <v>44526</v>
      </c>
      <c r="J393" s="28">
        <v>3</v>
      </c>
      <c r="K393" s="17">
        <v>20.16</v>
      </c>
      <c r="L393" s="12">
        <v>0</v>
      </c>
      <c r="M393" s="12">
        <v>0</v>
      </c>
      <c r="N393" s="12">
        <v>20.16</v>
      </c>
      <c r="O393" s="30">
        <v>44543</v>
      </c>
      <c r="P393" s="28" t="s">
        <v>378</v>
      </c>
      <c r="Q393" s="28" t="s">
        <v>773</v>
      </c>
    </row>
    <row r="394" spans="1:17" ht="54" customHeight="1" x14ac:dyDescent="0.3">
      <c r="A394" s="28" t="s">
        <v>4</v>
      </c>
      <c r="B394" s="29">
        <v>558</v>
      </c>
      <c r="C394" s="28" t="s">
        <v>1356</v>
      </c>
      <c r="D394" s="1" t="s">
        <v>264</v>
      </c>
      <c r="E394" s="28" t="s">
        <v>1218</v>
      </c>
      <c r="F394" s="28">
        <v>503400</v>
      </c>
      <c r="G394" s="28">
        <v>210021534</v>
      </c>
      <c r="H394" s="29">
        <v>3200026468</v>
      </c>
      <c r="I394" s="30">
        <v>44530</v>
      </c>
      <c r="J394" s="28">
        <v>1</v>
      </c>
      <c r="K394" s="17">
        <v>240</v>
      </c>
      <c r="L394" s="12">
        <v>0.21</v>
      </c>
      <c r="M394" s="12">
        <v>50.4</v>
      </c>
      <c r="N394" s="12">
        <v>290.39999999999998</v>
      </c>
      <c r="O394" s="30">
        <v>44530</v>
      </c>
      <c r="P394" s="28" t="s">
        <v>442</v>
      </c>
      <c r="Q394" s="28" t="s">
        <v>443</v>
      </c>
    </row>
    <row r="395" spans="1:17" ht="54" customHeight="1" x14ac:dyDescent="0.3">
      <c r="A395" s="28" t="s">
        <v>4</v>
      </c>
      <c r="B395" s="29">
        <v>559</v>
      </c>
      <c r="C395" s="28" t="s">
        <v>1357</v>
      </c>
      <c r="D395" s="1" t="s">
        <v>265</v>
      </c>
      <c r="E395" s="28" t="s">
        <v>1219</v>
      </c>
      <c r="F395" s="28">
        <v>504073</v>
      </c>
      <c r="G395" s="28">
        <v>210021538</v>
      </c>
      <c r="H395" s="29">
        <v>3200026467</v>
      </c>
      <c r="I395" s="30">
        <v>44530</v>
      </c>
      <c r="J395" s="28">
        <v>1</v>
      </c>
      <c r="K395" s="17">
        <v>8090.09</v>
      </c>
      <c r="L395" s="12">
        <v>0.21</v>
      </c>
      <c r="M395" s="12">
        <v>1698.9188999999999</v>
      </c>
      <c r="N395" s="12">
        <v>9789.0089000000007</v>
      </c>
      <c r="O395" s="30">
        <v>44547</v>
      </c>
      <c r="P395" s="28" t="s">
        <v>408</v>
      </c>
      <c r="Q395" s="28" t="s">
        <v>409</v>
      </c>
    </row>
    <row r="396" spans="1:17" ht="54" customHeight="1" x14ac:dyDescent="0.3">
      <c r="A396" s="28" t="s">
        <v>4</v>
      </c>
      <c r="B396" s="29">
        <v>560</v>
      </c>
      <c r="C396" s="28" t="s">
        <v>1303</v>
      </c>
      <c r="D396" s="1" t="s">
        <v>265</v>
      </c>
      <c r="E396" s="28" t="s">
        <v>1220</v>
      </c>
      <c r="F396" s="28">
        <v>504303</v>
      </c>
      <c r="G396" s="28">
        <v>210021539</v>
      </c>
      <c r="H396" s="29">
        <v>3200026466</v>
      </c>
      <c r="I396" s="30">
        <v>44530</v>
      </c>
      <c r="J396" s="28">
        <v>3</v>
      </c>
      <c r="K396" s="17">
        <v>1033.1500000000001</v>
      </c>
      <c r="L396" s="12">
        <v>0.21</v>
      </c>
      <c r="M396" s="12">
        <v>216.9615</v>
      </c>
      <c r="N396" s="12">
        <v>1250.1115</v>
      </c>
      <c r="O396" s="30">
        <v>44539</v>
      </c>
      <c r="P396" s="28" t="s">
        <v>147</v>
      </c>
      <c r="Q396" s="28" t="s">
        <v>160</v>
      </c>
    </row>
    <row r="397" spans="1:17" ht="54" customHeight="1" x14ac:dyDescent="0.3">
      <c r="A397" s="28" t="s">
        <v>4</v>
      </c>
      <c r="B397" s="29">
        <v>561</v>
      </c>
      <c r="C397" s="28" t="s">
        <v>1304</v>
      </c>
      <c r="D397" s="1" t="s">
        <v>264</v>
      </c>
      <c r="E397" s="28" t="s">
        <v>1221</v>
      </c>
      <c r="F397" s="28">
        <v>500955</v>
      </c>
      <c r="G397" s="28">
        <v>210021540</v>
      </c>
      <c r="H397" s="29">
        <v>3200026465</v>
      </c>
      <c r="I397" s="30">
        <v>44530</v>
      </c>
      <c r="J397" s="28">
        <v>1</v>
      </c>
      <c r="K397" s="17">
        <v>420</v>
      </c>
      <c r="L397" s="12">
        <v>0.21</v>
      </c>
      <c r="M397" s="12">
        <v>88.2</v>
      </c>
      <c r="N397" s="12">
        <v>508.2</v>
      </c>
      <c r="O397" s="30">
        <v>44560</v>
      </c>
      <c r="P397" s="28" t="s">
        <v>1222</v>
      </c>
      <c r="Q397" s="28" t="s">
        <v>1223</v>
      </c>
    </row>
    <row r="398" spans="1:17" ht="54" customHeight="1" x14ac:dyDescent="0.3">
      <c r="A398" s="28" t="s">
        <v>4</v>
      </c>
      <c r="B398" s="29">
        <v>562</v>
      </c>
      <c r="C398" s="28" t="s">
        <v>1358</v>
      </c>
      <c r="D398" s="1" t="s">
        <v>265</v>
      </c>
      <c r="E398" s="28" t="s">
        <v>1224</v>
      </c>
      <c r="F398" s="28">
        <v>504042</v>
      </c>
      <c r="G398" s="28">
        <v>210021541</v>
      </c>
      <c r="H398" s="29">
        <v>3200026464</v>
      </c>
      <c r="I398" s="30">
        <v>44530</v>
      </c>
      <c r="J398" s="28">
        <v>2</v>
      </c>
      <c r="K398" s="17">
        <v>664.46</v>
      </c>
      <c r="L398" s="12">
        <v>0.21</v>
      </c>
      <c r="M398" s="12">
        <v>139.53659999999999</v>
      </c>
      <c r="N398" s="12">
        <v>803.99660000000006</v>
      </c>
      <c r="O398" s="30">
        <v>44547</v>
      </c>
      <c r="P398" s="28" t="s">
        <v>1225</v>
      </c>
      <c r="Q398" s="28" t="s">
        <v>1226</v>
      </c>
    </row>
    <row r="399" spans="1:17" ht="54" customHeight="1" x14ac:dyDescent="0.3">
      <c r="A399" s="28" t="s">
        <v>4</v>
      </c>
      <c r="B399" s="29">
        <v>565</v>
      </c>
      <c r="C399" s="28" t="s">
        <v>1359</v>
      </c>
      <c r="D399" s="1" t="s">
        <v>265</v>
      </c>
      <c r="E399" s="28" t="s">
        <v>1227</v>
      </c>
      <c r="F399" s="28">
        <v>504203</v>
      </c>
      <c r="G399" s="28">
        <v>210021544</v>
      </c>
      <c r="H399" s="29">
        <v>3200026518</v>
      </c>
      <c r="I399" s="30">
        <v>44533</v>
      </c>
      <c r="J399" s="28">
        <v>3</v>
      </c>
      <c r="K399" s="17">
        <v>23.42</v>
      </c>
      <c r="L399" s="12">
        <v>0.21</v>
      </c>
      <c r="M399" s="12">
        <v>4.9182000000000006</v>
      </c>
      <c r="N399" s="12">
        <v>28.338200000000001</v>
      </c>
      <c r="O399" s="30">
        <v>44539</v>
      </c>
      <c r="P399" s="28" t="s">
        <v>146</v>
      </c>
      <c r="Q399" s="28" t="s">
        <v>159</v>
      </c>
    </row>
    <row r="400" spans="1:17" ht="63.6" customHeight="1" x14ac:dyDescent="0.3">
      <c r="A400" s="28" t="s">
        <v>4</v>
      </c>
      <c r="B400" s="29">
        <v>566</v>
      </c>
      <c r="C400" s="28" t="s">
        <v>1360</v>
      </c>
      <c r="D400" s="1" t="s">
        <v>264</v>
      </c>
      <c r="E400" s="28" t="s">
        <v>1228</v>
      </c>
      <c r="F400" s="28">
        <v>501760</v>
      </c>
      <c r="G400" s="28">
        <v>210021547</v>
      </c>
      <c r="H400" s="29">
        <v>3200026515</v>
      </c>
      <c r="I400" s="30">
        <v>44533</v>
      </c>
      <c r="J400" s="28">
        <v>3</v>
      </c>
      <c r="K400" s="17">
        <v>345</v>
      </c>
      <c r="L400" s="12">
        <v>0.21</v>
      </c>
      <c r="M400" s="12">
        <v>72.45</v>
      </c>
      <c r="N400" s="12">
        <v>417.45</v>
      </c>
      <c r="O400" s="30">
        <v>44550</v>
      </c>
      <c r="P400" s="28" t="s">
        <v>111</v>
      </c>
      <c r="Q400" s="28" t="s">
        <v>112</v>
      </c>
    </row>
    <row r="401" spans="1:19" ht="54" customHeight="1" x14ac:dyDescent="0.3">
      <c r="A401" s="28" t="s">
        <v>4</v>
      </c>
      <c r="B401" s="29">
        <v>567</v>
      </c>
      <c r="C401" s="28" t="s">
        <v>1305</v>
      </c>
      <c r="D401" s="1" t="s">
        <v>264</v>
      </c>
      <c r="E401" s="28" t="s">
        <v>1229</v>
      </c>
      <c r="F401" s="28">
        <v>504959</v>
      </c>
      <c r="G401" s="28">
        <v>210021535</v>
      </c>
      <c r="H401" s="29">
        <v>3200026519</v>
      </c>
      <c r="I401" s="30">
        <v>44533</v>
      </c>
      <c r="J401" s="28">
        <v>1</v>
      </c>
      <c r="K401" s="17">
        <v>6400</v>
      </c>
      <c r="L401" s="12">
        <v>0.21</v>
      </c>
      <c r="M401" s="12">
        <v>1344</v>
      </c>
      <c r="N401" s="12">
        <v>7744</v>
      </c>
      <c r="O401" s="30">
        <v>44559</v>
      </c>
      <c r="P401" s="28" t="s">
        <v>1230</v>
      </c>
      <c r="Q401" s="28" t="s">
        <v>1231</v>
      </c>
    </row>
    <row r="402" spans="1:19" ht="54" customHeight="1" x14ac:dyDescent="0.3">
      <c r="A402" s="28" t="s">
        <v>4</v>
      </c>
      <c r="B402" s="29">
        <v>568</v>
      </c>
      <c r="C402" s="28" t="s">
        <v>1306</v>
      </c>
      <c r="D402" s="1" t="s">
        <v>264</v>
      </c>
      <c r="E402" s="28" t="s">
        <v>1232</v>
      </c>
      <c r="F402" s="28">
        <v>504975</v>
      </c>
      <c r="G402" s="28">
        <v>210021563</v>
      </c>
      <c r="H402" s="29">
        <v>3200026500</v>
      </c>
      <c r="I402" s="30">
        <v>44532</v>
      </c>
      <c r="J402" s="28">
        <v>1</v>
      </c>
      <c r="K402" s="17">
        <v>204.67</v>
      </c>
      <c r="L402" s="12">
        <v>0.21</v>
      </c>
      <c r="M402" s="12">
        <v>42.980699999999999</v>
      </c>
      <c r="N402" s="12">
        <v>247.65069999999997</v>
      </c>
      <c r="O402" s="30">
        <v>44531</v>
      </c>
      <c r="P402" s="28" t="s">
        <v>1233</v>
      </c>
      <c r="Q402" s="28" t="s">
        <v>1204</v>
      </c>
    </row>
    <row r="403" spans="1:19" ht="54" customHeight="1" x14ac:dyDescent="0.3">
      <c r="A403" s="28" t="s">
        <v>4</v>
      </c>
      <c r="B403" s="29">
        <v>569</v>
      </c>
      <c r="C403" s="28" t="s">
        <v>1307</v>
      </c>
      <c r="D403" s="1" t="s">
        <v>264</v>
      </c>
      <c r="E403" s="28" t="s">
        <v>1234</v>
      </c>
      <c r="F403" s="28">
        <v>503400</v>
      </c>
      <c r="G403" s="28">
        <v>210021545</v>
      </c>
      <c r="H403" s="29">
        <v>3200026517</v>
      </c>
      <c r="I403" s="30">
        <v>44533</v>
      </c>
      <c r="J403" s="28">
        <v>1</v>
      </c>
      <c r="K403" s="17">
        <v>11</v>
      </c>
      <c r="L403" s="12">
        <v>0.21</v>
      </c>
      <c r="M403" s="12">
        <v>2.31</v>
      </c>
      <c r="N403" s="12">
        <v>13.31</v>
      </c>
      <c r="O403" s="30">
        <v>44529</v>
      </c>
      <c r="P403" s="28" t="s">
        <v>442</v>
      </c>
      <c r="Q403" s="28" t="s">
        <v>443</v>
      </c>
    </row>
    <row r="404" spans="1:19" ht="54" customHeight="1" x14ac:dyDescent="0.3">
      <c r="A404" s="28" t="s">
        <v>4</v>
      </c>
      <c r="B404" s="29">
        <v>570</v>
      </c>
      <c r="C404" s="28" t="s">
        <v>1361</v>
      </c>
      <c r="D404" s="1" t="s">
        <v>264</v>
      </c>
      <c r="E404" s="28" t="s">
        <v>1235</v>
      </c>
      <c r="F404" s="28">
        <v>503400</v>
      </c>
      <c r="G404" s="28">
        <v>210021546</v>
      </c>
      <c r="H404" s="29">
        <v>3200026516</v>
      </c>
      <c r="I404" s="30">
        <v>44533</v>
      </c>
      <c r="J404" s="28">
        <v>1</v>
      </c>
      <c r="K404" s="17">
        <v>72</v>
      </c>
      <c r="L404" s="12">
        <v>0.21</v>
      </c>
      <c r="M404" s="12">
        <v>15.12</v>
      </c>
      <c r="N404" s="12">
        <v>87.12</v>
      </c>
      <c r="O404" s="30">
        <v>44529</v>
      </c>
      <c r="P404" s="28" t="s">
        <v>442</v>
      </c>
      <c r="Q404" s="28" t="s">
        <v>443</v>
      </c>
    </row>
    <row r="405" spans="1:19" ht="54" customHeight="1" x14ac:dyDescent="0.3">
      <c r="A405" s="28" t="s">
        <v>4</v>
      </c>
      <c r="B405" s="29">
        <v>571</v>
      </c>
      <c r="C405" s="28" t="s">
        <v>1362</v>
      </c>
      <c r="D405" s="1" t="s">
        <v>265</v>
      </c>
      <c r="E405" s="28" t="s">
        <v>1236</v>
      </c>
      <c r="F405" s="28">
        <v>500955</v>
      </c>
      <c r="G405" s="28">
        <v>210021555</v>
      </c>
      <c r="H405" s="29">
        <v>3200026509</v>
      </c>
      <c r="I405" s="30">
        <v>44533</v>
      </c>
      <c r="J405" s="28">
        <v>3</v>
      </c>
      <c r="K405" s="17">
        <v>2490</v>
      </c>
      <c r="L405" s="12">
        <v>0.21</v>
      </c>
      <c r="M405" s="12">
        <v>522.9</v>
      </c>
      <c r="N405" s="12">
        <v>3012.9</v>
      </c>
      <c r="O405" s="30">
        <v>44550</v>
      </c>
      <c r="P405" s="28" t="s">
        <v>1222</v>
      </c>
      <c r="Q405" s="28" t="s">
        <v>1223</v>
      </c>
    </row>
    <row r="406" spans="1:19" ht="54" customHeight="1" x14ac:dyDescent="0.3">
      <c r="A406" s="28" t="s">
        <v>4</v>
      </c>
      <c r="B406" s="29">
        <v>574</v>
      </c>
      <c r="C406" s="28" t="s">
        <v>1308</v>
      </c>
      <c r="D406" s="1" t="s">
        <v>265</v>
      </c>
      <c r="E406" s="28" t="s">
        <v>1237</v>
      </c>
      <c r="F406" s="28">
        <v>504984</v>
      </c>
      <c r="G406" s="28">
        <v>210021562</v>
      </c>
      <c r="H406" s="29">
        <v>3200026495</v>
      </c>
      <c r="I406" s="30">
        <v>44532</v>
      </c>
      <c r="J406" s="28">
        <v>1</v>
      </c>
      <c r="K406" s="17">
        <v>116</v>
      </c>
      <c r="L406" s="12">
        <v>0</v>
      </c>
      <c r="M406" s="12">
        <v>0</v>
      </c>
      <c r="N406" s="12">
        <v>116</v>
      </c>
      <c r="O406" s="30">
        <v>44533</v>
      </c>
      <c r="P406" s="30" t="s">
        <v>1238</v>
      </c>
      <c r="Q406" s="28" t="s">
        <v>1239</v>
      </c>
    </row>
    <row r="407" spans="1:19" ht="54" customHeight="1" x14ac:dyDescent="0.3">
      <c r="A407" s="28" t="s">
        <v>4</v>
      </c>
      <c r="B407" s="29">
        <v>575</v>
      </c>
      <c r="C407" s="28" t="s">
        <v>1309</v>
      </c>
      <c r="D407" s="1" t="s">
        <v>265</v>
      </c>
      <c r="E407" s="28" t="s">
        <v>1240</v>
      </c>
      <c r="F407" s="28">
        <v>503713</v>
      </c>
      <c r="G407" s="28">
        <v>210021537</v>
      </c>
      <c r="H407" s="29">
        <v>3200026507</v>
      </c>
      <c r="I407" s="30">
        <v>44533</v>
      </c>
      <c r="J407" s="28">
        <v>3</v>
      </c>
      <c r="K407" s="17">
        <v>4271.5</v>
      </c>
      <c r="L407" s="12">
        <v>0.21</v>
      </c>
      <c r="M407" s="12">
        <v>897.01499999999999</v>
      </c>
      <c r="N407" s="12">
        <v>5168.5150000000003</v>
      </c>
      <c r="O407" s="30">
        <v>44560</v>
      </c>
      <c r="P407" s="28" t="s">
        <v>385</v>
      </c>
      <c r="Q407" s="28" t="s">
        <v>107</v>
      </c>
    </row>
    <row r="408" spans="1:19" ht="54" customHeight="1" x14ac:dyDescent="0.3">
      <c r="A408" s="28" t="s">
        <v>4</v>
      </c>
      <c r="B408" s="29">
        <v>576</v>
      </c>
      <c r="C408" s="28" t="s">
        <v>1363</v>
      </c>
      <c r="D408" s="1" t="s">
        <v>265</v>
      </c>
      <c r="E408" s="28" t="s">
        <v>1241</v>
      </c>
      <c r="F408" s="28">
        <v>503608</v>
      </c>
      <c r="G408" s="28">
        <v>210021548</v>
      </c>
      <c r="H408" s="29">
        <v>3200026506</v>
      </c>
      <c r="I408" s="30">
        <v>44533</v>
      </c>
      <c r="J408" s="28">
        <v>3</v>
      </c>
      <c r="K408" s="17">
        <v>530</v>
      </c>
      <c r="L408" s="12">
        <v>0.21</v>
      </c>
      <c r="M408" s="12">
        <v>111.3</v>
      </c>
      <c r="N408" s="12">
        <v>641.29999999999995</v>
      </c>
      <c r="O408" s="30">
        <v>44539</v>
      </c>
      <c r="P408" s="28" t="s">
        <v>458</v>
      </c>
      <c r="Q408" s="28" t="s">
        <v>459</v>
      </c>
    </row>
    <row r="409" spans="1:19" ht="54" customHeight="1" x14ac:dyDescent="0.3">
      <c r="A409" s="28" t="s">
        <v>4</v>
      </c>
      <c r="B409" s="29">
        <v>577</v>
      </c>
      <c r="C409" s="28" t="s">
        <v>1364</v>
      </c>
      <c r="D409" s="1" t="s">
        <v>265</v>
      </c>
      <c r="E409" s="28" t="s">
        <v>1242</v>
      </c>
      <c r="F409" s="28">
        <v>504203</v>
      </c>
      <c r="G409" s="28">
        <v>210021550</v>
      </c>
      <c r="H409" s="29">
        <v>3200026504</v>
      </c>
      <c r="I409" s="30">
        <v>44533</v>
      </c>
      <c r="J409" s="28">
        <v>3</v>
      </c>
      <c r="K409" s="17">
        <v>492.97</v>
      </c>
      <c r="L409" s="12">
        <v>0.21</v>
      </c>
      <c r="M409" s="12">
        <v>103.52370000000001</v>
      </c>
      <c r="N409" s="12">
        <v>596.49369999999999</v>
      </c>
      <c r="O409" s="30">
        <v>44550</v>
      </c>
      <c r="P409" s="28" t="s">
        <v>146</v>
      </c>
      <c r="Q409" s="28" t="s">
        <v>159</v>
      </c>
      <c r="R409" s="81"/>
      <c r="S409" s="80"/>
    </row>
    <row r="410" spans="1:19" ht="56.4" customHeight="1" x14ac:dyDescent="0.3">
      <c r="A410" s="28" t="s">
        <v>4</v>
      </c>
      <c r="B410" s="29">
        <v>578</v>
      </c>
      <c r="C410" s="28" t="s">
        <v>1310</v>
      </c>
      <c r="D410" s="1" t="s">
        <v>265</v>
      </c>
      <c r="E410" s="28" t="s">
        <v>1243</v>
      </c>
      <c r="F410" s="28">
        <v>504246</v>
      </c>
      <c r="G410" s="28">
        <v>210021556</v>
      </c>
      <c r="H410" s="29">
        <v>3200026503</v>
      </c>
      <c r="I410" s="30">
        <v>44533</v>
      </c>
      <c r="J410" s="28">
        <v>3</v>
      </c>
      <c r="K410" s="14">
        <v>2000.8</v>
      </c>
      <c r="L410" s="12">
        <v>0.21</v>
      </c>
      <c r="M410" s="12">
        <v>420.16799999999995</v>
      </c>
      <c r="N410" s="12">
        <v>2420.9679999999998</v>
      </c>
      <c r="O410" s="30">
        <v>44543</v>
      </c>
      <c r="P410" s="28" t="s">
        <v>1244</v>
      </c>
      <c r="Q410" s="28" t="s">
        <v>1245</v>
      </c>
      <c r="R410" s="81"/>
      <c r="S410" s="80"/>
    </row>
    <row r="411" spans="1:19" ht="54" customHeight="1" x14ac:dyDescent="0.3">
      <c r="A411" s="28" t="s">
        <v>4</v>
      </c>
      <c r="B411" s="29">
        <v>579</v>
      </c>
      <c r="C411" s="28" t="s">
        <v>1311</v>
      </c>
      <c r="D411" s="1" t="s">
        <v>265</v>
      </c>
      <c r="E411" s="28" t="s">
        <v>1246</v>
      </c>
      <c r="F411" s="28">
        <v>504203</v>
      </c>
      <c r="G411" s="28">
        <v>210021557</v>
      </c>
      <c r="H411" s="29">
        <v>3200026502</v>
      </c>
      <c r="I411" s="30">
        <v>44533</v>
      </c>
      <c r="J411" s="28">
        <v>3</v>
      </c>
      <c r="K411" s="14">
        <v>1247.0999999999999</v>
      </c>
      <c r="L411" s="12">
        <v>0.21</v>
      </c>
      <c r="M411" s="12">
        <v>261.89099999999996</v>
      </c>
      <c r="N411" s="12">
        <v>1508.991</v>
      </c>
      <c r="O411" s="30">
        <v>44543</v>
      </c>
      <c r="P411" s="28" t="s">
        <v>146</v>
      </c>
      <c r="Q411" s="28" t="s">
        <v>159</v>
      </c>
      <c r="R411" s="81"/>
      <c r="S411" s="80"/>
    </row>
    <row r="412" spans="1:19" ht="54" customHeight="1" x14ac:dyDescent="0.3">
      <c r="A412" s="1" t="s">
        <v>4</v>
      </c>
      <c r="B412" s="3">
        <v>580</v>
      </c>
      <c r="C412" s="1" t="s">
        <v>1365</v>
      </c>
      <c r="D412" s="1" t="s">
        <v>265</v>
      </c>
      <c r="E412" s="1" t="s">
        <v>1247</v>
      </c>
      <c r="F412" s="1">
        <v>504979</v>
      </c>
      <c r="G412" s="1">
        <v>210021558</v>
      </c>
      <c r="H412" s="3">
        <v>3200026501</v>
      </c>
      <c r="I412" s="47">
        <v>44533</v>
      </c>
      <c r="J412" s="1">
        <v>3</v>
      </c>
      <c r="K412" s="17">
        <v>4908</v>
      </c>
      <c r="L412" s="48">
        <v>0.21</v>
      </c>
      <c r="M412" s="48">
        <v>1030.68</v>
      </c>
      <c r="N412" s="48">
        <v>5938.68</v>
      </c>
      <c r="O412" s="47">
        <v>44543</v>
      </c>
      <c r="P412" s="28" t="s">
        <v>1248</v>
      </c>
      <c r="Q412" s="1" t="s">
        <v>1249</v>
      </c>
      <c r="R412" s="81"/>
      <c r="S412" s="80"/>
    </row>
    <row r="413" spans="1:19" ht="54" customHeight="1" x14ac:dyDescent="0.3">
      <c r="A413" s="1" t="s">
        <v>4</v>
      </c>
      <c r="B413" s="3">
        <v>581</v>
      </c>
      <c r="C413" s="1" t="s">
        <v>1397</v>
      </c>
      <c r="D413" s="1" t="s">
        <v>264</v>
      </c>
      <c r="E413" s="1" t="s">
        <v>1366</v>
      </c>
      <c r="F413" s="1">
        <v>502301</v>
      </c>
      <c r="G413" s="1">
        <v>210021559</v>
      </c>
      <c r="H413" s="3">
        <v>3200026508</v>
      </c>
      <c r="I413" s="47">
        <v>44533</v>
      </c>
      <c r="J413" s="1">
        <v>1</v>
      </c>
      <c r="K413" s="17">
        <v>2330.3000000000002</v>
      </c>
      <c r="L413" s="48">
        <v>0.21</v>
      </c>
      <c r="M413" s="48">
        <f t="shared" ref="M413:M424" si="25">K413*L413</f>
        <v>489.363</v>
      </c>
      <c r="N413" s="48">
        <f t="shared" ref="N413:N423" si="26">K413+M413</f>
        <v>2819.663</v>
      </c>
      <c r="O413" s="47">
        <v>44620</v>
      </c>
      <c r="P413" s="28" t="s">
        <v>504</v>
      </c>
      <c r="Q413" s="78" t="s">
        <v>505</v>
      </c>
      <c r="R413" s="81"/>
      <c r="S413" s="80"/>
    </row>
    <row r="414" spans="1:19" ht="54" customHeight="1" x14ac:dyDescent="0.3">
      <c r="A414" s="1" t="s">
        <v>4</v>
      </c>
      <c r="B414" s="3">
        <v>582</v>
      </c>
      <c r="C414" s="1" t="s">
        <v>1398</v>
      </c>
      <c r="D414" s="1" t="s">
        <v>264</v>
      </c>
      <c r="E414" s="1" t="s">
        <v>1367</v>
      </c>
      <c r="F414" s="1">
        <v>503634</v>
      </c>
      <c r="G414" s="1">
        <v>210021549</v>
      </c>
      <c r="H414" s="3">
        <v>3200026505</v>
      </c>
      <c r="I414" s="47">
        <v>44533</v>
      </c>
      <c r="J414" s="1">
        <v>1</v>
      </c>
      <c r="K414" s="17">
        <v>1428.37</v>
      </c>
      <c r="L414" s="48">
        <v>0.21</v>
      </c>
      <c r="M414" s="48">
        <f t="shared" si="25"/>
        <v>299.95769999999999</v>
      </c>
      <c r="N414" s="48">
        <f t="shared" si="26"/>
        <v>1728.3276999999998</v>
      </c>
      <c r="O414" s="47">
        <v>44539</v>
      </c>
      <c r="P414" s="28" t="s">
        <v>139</v>
      </c>
      <c r="Q414" s="78" t="s">
        <v>156</v>
      </c>
      <c r="R414" s="81"/>
      <c r="S414" s="80"/>
    </row>
    <row r="415" spans="1:19" ht="69.599999999999994" customHeight="1" x14ac:dyDescent="0.3">
      <c r="A415" s="1" t="s">
        <v>4</v>
      </c>
      <c r="B415" s="3">
        <v>584</v>
      </c>
      <c r="C415" s="1" t="s">
        <v>1405</v>
      </c>
      <c r="D415" s="1" t="s">
        <v>264</v>
      </c>
      <c r="E415" s="1" t="s">
        <v>1368</v>
      </c>
      <c r="F415" s="1">
        <v>503400</v>
      </c>
      <c r="G415" s="1">
        <v>210021567</v>
      </c>
      <c r="H415" s="3">
        <v>3200026523</v>
      </c>
      <c r="I415" s="47">
        <v>44539</v>
      </c>
      <c r="J415" s="1">
        <v>1</v>
      </c>
      <c r="K415" s="17">
        <v>25</v>
      </c>
      <c r="L415" s="48">
        <v>0.21</v>
      </c>
      <c r="M415" s="48">
        <f t="shared" si="25"/>
        <v>5.25</v>
      </c>
      <c r="N415" s="48">
        <f t="shared" si="26"/>
        <v>30.25</v>
      </c>
      <c r="O415" s="47">
        <v>44537</v>
      </c>
      <c r="P415" s="28" t="s">
        <v>442</v>
      </c>
      <c r="Q415" s="78" t="s">
        <v>443</v>
      </c>
      <c r="R415" s="81"/>
      <c r="S415" s="80"/>
    </row>
    <row r="416" spans="1:19" ht="58.8" customHeight="1" x14ac:dyDescent="0.3">
      <c r="A416" s="1" t="s">
        <v>4</v>
      </c>
      <c r="B416" s="3">
        <v>585</v>
      </c>
      <c r="C416" s="1" t="s">
        <v>1399</v>
      </c>
      <c r="D416" s="1" t="s">
        <v>264</v>
      </c>
      <c r="E416" s="1" t="s">
        <v>1369</v>
      </c>
      <c r="F416" s="1">
        <v>504640</v>
      </c>
      <c r="G416" s="1">
        <v>210021569</v>
      </c>
      <c r="H416" s="3">
        <v>3200026524</v>
      </c>
      <c r="I416" s="47">
        <v>44539</v>
      </c>
      <c r="J416" s="1">
        <v>1</v>
      </c>
      <c r="K416" s="17">
        <v>400</v>
      </c>
      <c r="L416" s="48">
        <v>0.21</v>
      </c>
      <c r="M416" s="48">
        <f t="shared" si="25"/>
        <v>84</v>
      </c>
      <c r="N416" s="48">
        <f t="shared" si="26"/>
        <v>484</v>
      </c>
      <c r="O416" s="47">
        <v>44545</v>
      </c>
      <c r="P416" s="28" t="s">
        <v>142</v>
      </c>
      <c r="Q416" s="78" t="s">
        <v>1370</v>
      </c>
      <c r="R416" s="81"/>
      <c r="S416" s="80"/>
    </row>
    <row r="417" spans="1:19" ht="78" customHeight="1" x14ac:dyDescent="0.3">
      <c r="A417" s="1" t="s">
        <v>4</v>
      </c>
      <c r="B417" s="3">
        <v>586</v>
      </c>
      <c r="C417" s="1" t="s">
        <v>1400</v>
      </c>
      <c r="D417" s="1" t="s">
        <v>265</v>
      </c>
      <c r="E417" s="1" t="s">
        <v>1371</v>
      </c>
      <c r="F417" s="1">
        <v>504520</v>
      </c>
      <c r="G417" s="1">
        <v>210021568</v>
      </c>
      <c r="H417" s="3">
        <v>3200026525</v>
      </c>
      <c r="I417" s="47">
        <v>44539</v>
      </c>
      <c r="J417" s="1">
        <v>1</v>
      </c>
      <c r="K417" s="17">
        <v>11898.3</v>
      </c>
      <c r="L417" s="48">
        <v>0.21</v>
      </c>
      <c r="M417" s="48">
        <f t="shared" si="25"/>
        <v>2498.6429999999996</v>
      </c>
      <c r="N417" s="48">
        <f t="shared" si="26"/>
        <v>14396.942999999999</v>
      </c>
      <c r="O417" s="47">
        <v>44560</v>
      </c>
      <c r="P417" s="28" t="s">
        <v>118</v>
      </c>
      <c r="Q417" s="78" t="s">
        <v>122</v>
      </c>
      <c r="R417" s="81"/>
      <c r="S417" s="80"/>
    </row>
    <row r="418" spans="1:19" ht="54" customHeight="1" x14ac:dyDescent="0.3">
      <c r="A418" s="1" t="s">
        <v>4</v>
      </c>
      <c r="B418" s="3">
        <v>587</v>
      </c>
      <c r="C418" s="1" t="s">
        <v>1401</v>
      </c>
      <c r="D418" s="1" t="s">
        <v>265</v>
      </c>
      <c r="E418" s="1" t="s">
        <v>1372</v>
      </c>
      <c r="F418" s="1">
        <v>503058</v>
      </c>
      <c r="G418" s="1">
        <v>210021566</v>
      </c>
      <c r="H418" s="3">
        <v>3200026526</v>
      </c>
      <c r="I418" s="47">
        <v>44539</v>
      </c>
      <c r="J418" s="1">
        <v>3</v>
      </c>
      <c r="K418" s="17">
        <v>214.8</v>
      </c>
      <c r="L418" s="48">
        <v>0.21</v>
      </c>
      <c r="M418" s="48">
        <f t="shared" si="25"/>
        <v>45.108000000000004</v>
      </c>
      <c r="N418" s="48">
        <f t="shared" si="26"/>
        <v>259.90800000000002</v>
      </c>
      <c r="O418" s="47">
        <v>44545</v>
      </c>
      <c r="P418" s="28" t="s">
        <v>445</v>
      </c>
      <c r="Q418" s="78" t="s">
        <v>672</v>
      </c>
      <c r="R418" s="81"/>
      <c r="S418" s="80"/>
    </row>
    <row r="419" spans="1:19" ht="60" customHeight="1" x14ac:dyDescent="0.3">
      <c r="A419" s="1" t="s">
        <v>4</v>
      </c>
      <c r="B419" s="3">
        <v>588</v>
      </c>
      <c r="C419" s="1" t="s">
        <v>1402</v>
      </c>
      <c r="D419" s="1" t="s">
        <v>264</v>
      </c>
      <c r="E419" s="1" t="s">
        <v>1373</v>
      </c>
      <c r="F419" s="1">
        <v>504982</v>
      </c>
      <c r="G419" s="1">
        <v>210021564</v>
      </c>
      <c r="H419" s="3">
        <v>3200026529</v>
      </c>
      <c r="I419" s="47">
        <v>44543</v>
      </c>
      <c r="J419" s="1">
        <v>3</v>
      </c>
      <c r="K419" s="17">
        <v>14600</v>
      </c>
      <c r="L419" s="48">
        <v>0.21</v>
      </c>
      <c r="M419" s="48">
        <f t="shared" si="25"/>
        <v>3066</v>
      </c>
      <c r="N419" s="48">
        <f t="shared" si="26"/>
        <v>17666</v>
      </c>
      <c r="O419" s="30" t="s">
        <v>1515</v>
      </c>
      <c r="P419" s="28" t="s">
        <v>1374</v>
      </c>
      <c r="Q419" s="78" t="s">
        <v>1375</v>
      </c>
      <c r="R419" s="81"/>
      <c r="S419" s="80"/>
    </row>
    <row r="420" spans="1:19" ht="74.400000000000006" customHeight="1" x14ac:dyDescent="0.3">
      <c r="A420" s="1" t="s">
        <v>4</v>
      </c>
      <c r="B420" s="3">
        <v>589</v>
      </c>
      <c r="C420" s="1" t="s">
        <v>1406</v>
      </c>
      <c r="D420" s="1" t="s">
        <v>264</v>
      </c>
      <c r="E420" s="1" t="s">
        <v>1376</v>
      </c>
      <c r="F420" s="1">
        <v>504985</v>
      </c>
      <c r="G420" s="1">
        <v>210021565</v>
      </c>
      <c r="H420" s="3">
        <v>3200026530</v>
      </c>
      <c r="I420" s="47">
        <v>44543</v>
      </c>
      <c r="J420" s="1">
        <v>3</v>
      </c>
      <c r="K420" s="17">
        <v>8300</v>
      </c>
      <c r="L420" s="48">
        <v>0.21</v>
      </c>
      <c r="M420" s="48">
        <f t="shared" si="25"/>
        <v>1743</v>
      </c>
      <c r="N420" s="48">
        <f t="shared" si="26"/>
        <v>10043</v>
      </c>
      <c r="O420" s="30" t="s">
        <v>1515</v>
      </c>
      <c r="P420" s="28" t="s">
        <v>1377</v>
      </c>
      <c r="Q420" s="78" t="s">
        <v>1378</v>
      </c>
      <c r="R420" s="81"/>
      <c r="S420" s="80"/>
    </row>
    <row r="421" spans="1:19" ht="55.8" customHeight="1" x14ac:dyDescent="0.3">
      <c r="A421" s="1" t="s">
        <v>4</v>
      </c>
      <c r="B421" s="3">
        <v>590</v>
      </c>
      <c r="C421" s="1" t="s">
        <v>1407</v>
      </c>
      <c r="D421" s="1" t="s">
        <v>264</v>
      </c>
      <c r="E421" s="1" t="s">
        <v>1379</v>
      </c>
      <c r="F421" s="1">
        <v>504986</v>
      </c>
      <c r="G421" s="1">
        <v>210021573</v>
      </c>
      <c r="H421" s="3">
        <v>3200026528</v>
      </c>
      <c r="I421" s="47">
        <v>44543</v>
      </c>
      <c r="J421" s="1">
        <v>3</v>
      </c>
      <c r="K421" s="17">
        <v>14625</v>
      </c>
      <c r="L421" s="48">
        <v>0.21</v>
      </c>
      <c r="M421" s="48">
        <f t="shared" si="25"/>
        <v>3071.25</v>
      </c>
      <c r="N421" s="48">
        <f t="shared" si="26"/>
        <v>17696.25</v>
      </c>
      <c r="O421" s="30" t="s">
        <v>1515</v>
      </c>
      <c r="P421" s="28" t="s">
        <v>1380</v>
      </c>
      <c r="Q421" s="78" t="s">
        <v>1381</v>
      </c>
      <c r="R421" s="81"/>
      <c r="S421" s="80"/>
    </row>
    <row r="422" spans="1:19" ht="63.6" customHeight="1" x14ac:dyDescent="0.3">
      <c r="A422" s="1" t="s">
        <v>4</v>
      </c>
      <c r="B422" s="3">
        <v>593</v>
      </c>
      <c r="C422" s="1" t="s">
        <v>1408</v>
      </c>
      <c r="D422" s="1" t="s">
        <v>264</v>
      </c>
      <c r="E422" s="1" t="s">
        <v>1382</v>
      </c>
      <c r="F422" s="1">
        <v>504948</v>
      </c>
      <c r="G422" s="1">
        <v>230001386</v>
      </c>
      <c r="H422" s="3"/>
      <c r="I422" s="47">
        <v>44497</v>
      </c>
      <c r="J422" s="1">
        <v>1</v>
      </c>
      <c r="K422" s="17">
        <v>6500</v>
      </c>
      <c r="L422" s="48">
        <v>0</v>
      </c>
      <c r="M422" s="48">
        <f t="shared" si="25"/>
        <v>0</v>
      </c>
      <c r="N422" s="48">
        <f t="shared" si="26"/>
        <v>6500</v>
      </c>
      <c r="O422" s="47" t="s">
        <v>1383</v>
      </c>
      <c r="P422" s="84" t="s">
        <v>1384</v>
      </c>
      <c r="Q422" s="79" t="s">
        <v>1385</v>
      </c>
      <c r="R422" s="81"/>
      <c r="S422" s="80"/>
    </row>
    <row r="423" spans="1:19" ht="54" customHeight="1" x14ac:dyDescent="0.3">
      <c r="A423" s="1" t="s">
        <v>4</v>
      </c>
      <c r="B423" s="3">
        <v>595</v>
      </c>
      <c r="C423" s="1" t="s">
        <v>1403</v>
      </c>
      <c r="D423" s="1" t="s">
        <v>264</v>
      </c>
      <c r="E423" s="1" t="s">
        <v>1386</v>
      </c>
      <c r="F423" s="1">
        <v>500147</v>
      </c>
      <c r="G423" s="1">
        <v>230001390</v>
      </c>
      <c r="H423" s="3">
        <v>3200026564</v>
      </c>
      <c r="I423" s="47">
        <v>44530</v>
      </c>
      <c r="J423" s="1">
        <v>1</v>
      </c>
      <c r="K423" s="17">
        <v>1500</v>
      </c>
      <c r="L423" s="48">
        <v>0.21</v>
      </c>
      <c r="M423" s="48">
        <f t="shared" si="25"/>
        <v>315</v>
      </c>
      <c r="N423" s="48">
        <f t="shared" si="26"/>
        <v>1815</v>
      </c>
      <c r="O423" s="47" t="s">
        <v>1387</v>
      </c>
      <c r="P423" s="54" t="s">
        <v>1388</v>
      </c>
      <c r="Q423" s="89" t="s">
        <v>1389</v>
      </c>
    </row>
    <row r="424" spans="1:19" ht="54" customHeight="1" x14ac:dyDescent="0.3">
      <c r="A424" s="1" t="s">
        <v>4</v>
      </c>
      <c r="B424" s="3">
        <v>596</v>
      </c>
      <c r="C424" s="1" t="s">
        <v>1409</v>
      </c>
      <c r="D424" s="1" t="s">
        <v>265</v>
      </c>
      <c r="E424" s="1" t="s">
        <v>1390</v>
      </c>
      <c r="F424" s="1">
        <v>504166</v>
      </c>
      <c r="G424" s="1">
        <v>210021574</v>
      </c>
      <c r="H424" s="3">
        <v>3200026538</v>
      </c>
      <c r="I424" s="47">
        <v>44550</v>
      </c>
      <c r="J424" s="1">
        <v>3</v>
      </c>
      <c r="K424" s="17">
        <v>6498</v>
      </c>
      <c r="L424" s="48">
        <v>0.21</v>
      </c>
      <c r="M424" s="48">
        <f t="shared" si="25"/>
        <v>1364.58</v>
      </c>
      <c r="N424" s="48">
        <f>K424+M424</f>
        <v>7862.58</v>
      </c>
      <c r="O424" s="47">
        <v>44560</v>
      </c>
      <c r="P424" s="28" t="s">
        <v>1391</v>
      </c>
      <c r="Q424" s="1" t="s">
        <v>1392</v>
      </c>
    </row>
    <row r="425" spans="1:19" ht="54" customHeight="1" x14ac:dyDescent="0.3">
      <c r="A425" s="1" t="s">
        <v>4</v>
      </c>
      <c r="B425" s="3">
        <v>597</v>
      </c>
      <c r="C425" s="1" t="s">
        <v>1404</v>
      </c>
      <c r="D425" s="1" t="s">
        <v>265</v>
      </c>
      <c r="E425" s="1" t="s">
        <v>1393</v>
      </c>
      <c r="F425" s="1">
        <v>500207</v>
      </c>
      <c r="G425" s="1">
        <v>210021577</v>
      </c>
      <c r="H425" s="3">
        <v>3200026550</v>
      </c>
      <c r="I425" s="47">
        <v>44550</v>
      </c>
      <c r="J425" s="1">
        <v>3</v>
      </c>
      <c r="K425" s="17">
        <v>1530</v>
      </c>
      <c r="L425" s="48" t="s">
        <v>1394</v>
      </c>
      <c r="M425" s="48">
        <v>86.7</v>
      </c>
      <c r="N425" s="48">
        <f t="shared" ref="N425:N451" si="27">K425+M425</f>
        <v>1616.7</v>
      </c>
      <c r="O425" s="47">
        <v>44552</v>
      </c>
      <c r="P425" s="28" t="s">
        <v>349</v>
      </c>
      <c r="Q425" s="1" t="s">
        <v>350</v>
      </c>
    </row>
    <row r="426" spans="1:19" ht="54" customHeight="1" x14ac:dyDescent="0.3">
      <c r="A426" s="1" t="s">
        <v>4</v>
      </c>
      <c r="B426" s="3">
        <v>598</v>
      </c>
      <c r="C426" s="1" t="s">
        <v>1410</v>
      </c>
      <c r="D426" s="1" t="s">
        <v>265</v>
      </c>
      <c r="E426" s="1" t="s">
        <v>1395</v>
      </c>
      <c r="F426" s="1">
        <v>504418</v>
      </c>
      <c r="G426" s="1">
        <v>210021578</v>
      </c>
      <c r="H426" s="3">
        <v>3200026543</v>
      </c>
      <c r="I426" s="47">
        <v>44550</v>
      </c>
      <c r="J426" s="1">
        <v>3</v>
      </c>
      <c r="K426" s="17">
        <v>1530</v>
      </c>
      <c r="L426" s="48">
        <v>0</v>
      </c>
      <c r="M426" s="48">
        <f t="shared" ref="M426:M451" si="28">K426*L426</f>
        <v>0</v>
      </c>
      <c r="N426" s="48">
        <f t="shared" si="27"/>
        <v>1530</v>
      </c>
      <c r="O426" s="47" t="s">
        <v>1396</v>
      </c>
      <c r="P426" s="28" t="s">
        <v>972</v>
      </c>
      <c r="Q426" s="1" t="s">
        <v>973</v>
      </c>
    </row>
    <row r="427" spans="1:19" ht="54" customHeight="1" x14ac:dyDescent="0.3">
      <c r="A427" s="28" t="s">
        <v>4</v>
      </c>
      <c r="B427" s="29">
        <v>599</v>
      </c>
      <c r="C427" s="28" t="s">
        <v>1430</v>
      </c>
      <c r="D427" s="1" t="s">
        <v>265</v>
      </c>
      <c r="E427" s="28" t="s">
        <v>1411</v>
      </c>
      <c r="F427" s="28">
        <v>504969</v>
      </c>
      <c r="G427" s="28">
        <v>210021579</v>
      </c>
      <c r="H427" s="29">
        <v>3200026544</v>
      </c>
      <c r="I427" s="30">
        <v>44550</v>
      </c>
      <c r="J427" s="28">
        <v>3</v>
      </c>
      <c r="K427" s="17">
        <v>3825</v>
      </c>
      <c r="L427" s="12">
        <v>0.21</v>
      </c>
      <c r="M427" s="12">
        <f t="shared" si="28"/>
        <v>803.25</v>
      </c>
      <c r="N427" s="12">
        <f t="shared" si="27"/>
        <v>4628.25</v>
      </c>
      <c r="O427" s="30" t="s">
        <v>1412</v>
      </c>
      <c r="P427" s="28" t="s">
        <v>1151</v>
      </c>
      <c r="Q427" s="28" t="s">
        <v>1152</v>
      </c>
    </row>
    <row r="428" spans="1:19" ht="54" customHeight="1" x14ac:dyDescent="0.3">
      <c r="A428" s="28" t="s">
        <v>4</v>
      </c>
      <c r="B428" s="29">
        <v>600</v>
      </c>
      <c r="C428" s="28" t="s">
        <v>1431</v>
      </c>
      <c r="D428" s="1" t="s">
        <v>265</v>
      </c>
      <c r="E428" s="28" t="s">
        <v>1413</v>
      </c>
      <c r="F428" s="28">
        <v>501187</v>
      </c>
      <c r="G428" s="28">
        <v>210021580</v>
      </c>
      <c r="H428" s="29">
        <v>3200026545</v>
      </c>
      <c r="I428" s="30">
        <v>44550</v>
      </c>
      <c r="J428" s="28">
        <v>3</v>
      </c>
      <c r="K428" s="17">
        <v>2532.6</v>
      </c>
      <c r="L428" s="12">
        <v>0.21</v>
      </c>
      <c r="M428" s="12">
        <f t="shared" si="28"/>
        <v>531.846</v>
      </c>
      <c r="N428" s="12">
        <f t="shared" si="27"/>
        <v>3064.4459999999999</v>
      </c>
      <c r="O428" s="30" t="s">
        <v>1414</v>
      </c>
      <c r="P428" s="28" t="s">
        <v>1415</v>
      </c>
      <c r="Q428" s="28" t="s">
        <v>1474</v>
      </c>
    </row>
    <row r="429" spans="1:19" ht="54" customHeight="1" x14ac:dyDescent="0.3">
      <c r="A429" s="28" t="s">
        <v>4</v>
      </c>
      <c r="B429" s="29">
        <v>601</v>
      </c>
      <c r="C429" s="28" t="s">
        <v>1432</v>
      </c>
      <c r="D429" s="1" t="s">
        <v>265</v>
      </c>
      <c r="E429" s="28" t="s">
        <v>1416</v>
      </c>
      <c r="F429" s="28">
        <v>500722</v>
      </c>
      <c r="G429" s="28">
        <v>210021581</v>
      </c>
      <c r="H429" s="29">
        <v>3200026546</v>
      </c>
      <c r="I429" s="30">
        <v>44550</v>
      </c>
      <c r="J429" s="28">
        <v>3</v>
      </c>
      <c r="K429" s="17">
        <v>481.44</v>
      </c>
      <c r="L429" s="12">
        <v>0.21</v>
      </c>
      <c r="M429" s="12">
        <f t="shared" si="28"/>
        <v>101.10239999999999</v>
      </c>
      <c r="N429" s="12">
        <f t="shared" si="27"/>
        <v>582.54240000000004</v>
      </c>
      <c r="O429" s="30">
        <v>44557</v>
      </c>
      <c r="P429" s="28" t="s">
        <v>1120</v>
      </c>
      <c r="Q429" s="28" t="s">
        <v>158</v>
      </c>
    </row>
    <row r="430" spans="1:19" ht="54" customHeight="1" x14ac:dyDescent="0.3">
      <c r="A430" s="28" t="s">
        <v>4</v>
      </c>
      <c r="B430" s="29">
        <v>602</v>
      </c>
      <c r="C430" s="28" t="s">
        <v>1428</v>
      </c>
      <c r="D430" s="1" t="s">
        <v>264</v>
      </c>
      <c r="E430" s="28" t="s">
        <v>1417</v>
      </c>
      <c r="F430" s="28">
        <v>504990</v>
      </c>
      <c r="G430" s="28">
        <v>210021584</v>
      </c>
      <c r="H430" s="29">
        <v>3200026549</v>
      </c>
      <c r="I430" s="30">
        <v>44550</v>
      </c>
      <c r="J430" s="28">
        <v>1</v>
      </c>
      <c r="K430" s="17">
        <v>9200</v>
      </c>
      <c r="L430" s="12">
        <v>0.21</v>
      </c>
      <c r="M430" s="12">
        <f t="shared" si="28"/>
        <v>1932</v>
      </c>
      <c r="N430" s="12">
        <f t="shared" si="27"/>
        <v>11132</v>
      </c>
      <c r="O430" s="30" t="s">
        <v>1418</v>
      </c>
      <c r="P430" s="28" t="s">
        <v>1419</v>
      </c>
      <c r="Q430" s="28" t="s">
        <v>1475</v>
      </c>
    </row>
    <row r="431" spans="1:19" ht="54" customHeight="1" x14ac:dyDescent="0.3">
      <c r="A431" s="28" t="s">
        <v>4</v>
      </c>
      <c r="B431" s="29">
        <v>603</v>
      </c>
      <c r="C431" s="28" t="s">
        <v>1429</v>
      </c>
      <c r="D431" s="1" t="s">
        <v>265</v>
      </c>
      <c r="E431" s="28" t="s">
        <v>1420</v>
      </c>
      <c r="F431" s="28">
        <v>500207</v>
      </c>
      <c r="G431" s="28">
        <v>210021585</v>
      </c>
      <c r="H431" s="29">
        <v>3200026551</v>
      </c>
      <c r="I431" s="30">
        <v>44550</v>
      </c>
      <c r="J431" s="28">
        <v>3</v>
      </c>
      <c r="K431" s="17">
        <v>1230</v>
      </c>
      <c r="L431" s="12">
        <v>0.04</v>
      </c>
      <c r="M431" s="12">
        <f t="shared" si="28"/>
        <v>49.2</v>
      </c>
      <c r="N431" s="12">
        <f t="shared" si="27"/>
        <v>1279.2</v>
      </c>
      <c r="O431" s="30">
        <v>44557</v>
      </c>
      <c r="P431" s="28" t="s">
        <v>349</v>
      </c>
      <c r="Q431" s="28" t="s">
        <v>350</v>
      </c>
    </row>
    <row r="432" spans="1:19" ht="54" customHeight="1" x14ac:dyDescent="0.3">
      <c r="A432" s="28" t="s">
        <v>4</v>
      </c>
      <c r="B432" s="29">
        <v>604</v>
      </c>
      <c r="C432" s="28" t="s">
        <v>1433</v>
      </c>
      <c r="D432" s="1" t="s">
        <v>265</v>
      </c>
      <c r="E432" s="28" t="s">
        <v>1421</v>
      </c>
      <c r="F432" s="28">
        <v>500668</v>
      </c>
      <c r="G432" s="28">
        <v>210021587</v>
      </c>
      <c r="H432" s="29">
        <v>3200026548</v>
      </c>
      <c r="I432" s="30">
        <v>44550</v>
      </c>
      <c r="J432" s="28">
        <v>3</v>
      </c>
      <c r="K432" s="17">
        <v>26.88</v>
      </c>
      <c r="L432" s="12">
        <v>0.21</v>
      </c>
      <c r="M432" s="12">
        <f t="shared" si="28"/>
        <v>5.6447999999999992</v>
      </c>
      <c r="N432" s="12">
        <f t="shared" si="27"/>
        <v>32.524799999999999</v>
      </c>
      <c r="O432" s="30" t="s">
        <v>1422</v>
      </c>
      <c r="P432" s="28" t="s">
        <v>117</v>
      </c>
      <c r="Q432" s="28" t="s">
        <v>121</v>
      </c>
    </row>
    <row r="433" spans="1:19" ht="54" customHeight="1" x14ac:dyDescent="0.3">
      <c r="A433" s="28" t="s">
        <v>4</v>
      </c>
      <c r="B433" s="29">
        <v>605</v>
      </c>
      <c r="C433" s="28" t="s">
        <v>1434</v>
      </c>
      <c r="D433" s="1" t="s">
        <v>264</v>
      </c>
      <c r="E433" s="28" t="s">
        <v>1423</v>
      </c>
      <c r="F433" s="28">
        <v>504945</v>
      </c>
      <c r="G433" s="28">
        <v>220002431</v>
      </c>
      <c r="H433" s="29"/>
      <c r="I433" s="30">
        <v>44491</v>
      </c>
      <c r="J433" s="28">
        <v>1</v>
      </c>
      <c r="K433" s="17">
        <v>4500</v>
      </c>
      <c r="L433" s="12">
        <v>0</v>
      </c>
      <c r="M433" s="12">
        <v>0</v>
      </c>
      <c r="N433" s="12">
        <f t="shared" si="27"/>
        <v>4500</v>
      </c>
      <c r="O433" s="30">
        <v>44696</v>
      </c>
      <c r="P433" s="28" t="s">
        <v>1424</v>
      </c>
      <c r="Q433" s="28">
        <v>9009201573</v>
      </c>
    </row>
    <row r="434" spans="1:19" ht="54" customHeight="1" x14ac:dyDescent="0.3">
      <c r="A434" s="28" t="s">
        <v>4</v>
      </c>
      <c r="B434" s="29">
        <v>606</v>
      </c>
      <c r="C434" s="28" t="s">
        <v>1425</v>
      </c>
      <c r="D434" s="1" t="s">
        <v>264</v>
      </c>
      <c r="E434" s="28" t="s">
        <v>1426</v>
      </c>
      <c r="F434" s="28">
        <v>504947</v>
      </c>
      <c r="G434" s="28">
        <v>220002425</v>
      </c>
      <c r="H434" s="29"/>
      <c r="I434" s="30">
        <v>44487</v>
      </c>
      <c r="J434" s="28">
        <v>1</v>
      </c>
      <c r="K434" s="17">
        <v>10500</v>
      </c>
      <c r="L434" s="12">
        <v>0</v>
      </c>
      <c r="M434" s="12">
        <f t="shared" si="28"/>
        <v>0</v>
      </c>
      <c r="N434" s="12">
        <f t="shared" si="27"/>
        <v>10500</v>
      </c>
      <c r="O434" s="30">
        <v>44612</v>
      </c>
      <c r="P434" s="28" t="s">
        <v>1427</v>
      </c>
      <c r="Q434" s="29">
        <v>7568414656012</v>
      </c>
    </row>
    <row r="435" spans="1:19" s="26" customFormat="1" ht="54" customHeight="1" x14ac:dyDescent="0.3">
      <c r="A435" s="28" t="s">
        <v>4</v>
      </c>
      <c r="B435" s="29">
        <v>610</v>
      </c>
      <c r="C435" s="28" t="s">
        <v>1513</v>
      </c>
      <c r="D435" s="1" t="s">
        <v>264</v>
      </c>
      <c r="E435" s="28" t="s">
        <v>1512</v>
      </c>
      <c r="F435" s="28">
        <v>504883</v>
      </c>
      <c r="G435" s="28">
        <v>210021140</v>
      </c>
      <c r="H435" s="26">
        <v>3200026106</v>
      </c>
      <c r="I435" s="30">
        <v>44550</v>
      </c>
      <c r="J435" s="28">
        <v>1</v>
      </c>
      <c r="K435" s="17">
        <v>3876.62</v>
      </c>
      <c r="L435" s="12">
        <v>0.21</v>
      </c>
      <c r="M435" s="12">
        <f t="shared" si="28"/>
        <v>814.09019999999998</v>
      </c>
      <c r="N435" s="12">
        <f t="shared" si="27"/>
        <v>4690.7101999999995</v>
      </c>
      <c r="O435" s="30" t="s">
        <v>1514</v>
      </c>
      <c r="P435" s="28" t="s">
        <v>485</v>
      </c>
      <c r="Q435" s="28" t="s">
        <v>486</v>
      </c>
      <c r="R435" s="88"/>
      <c r="S435" s="88"/>
    </row>
    <row r="436" spans="1:19" ht="54" customHeight="1" x14ac:dyDescent="0.3">
      <c r="A436" s="28" t="s">
        <v>4</v>
      </c>
      <c r="B436" s="29">
        <v>615</v>
      </c>
      <c r="C436" s="28" t="s">
        <v>1459</v>
      </c>
      <c r="D436" s="1" t="s">
        <v>265</v>
      </c>
      <c r="E436" s="28" t="s">
        <v>1435</v>
      </c>
      <c r="F436" s="28">
        <v>504065</v>
      </c>
      <c r="G436" s="28">
        <v>210021586</v>
      </c>
      <c r="H436" s="29">
        <v>3200026559</v>
      </c>
      <c r="I436" s="30">
        <v>44553</v>
      </c>
      <c r="J436" s="28">
        <v>3</v>
      </c>
      <c r="K436" s="17">
        <v>232</v>
      </c>
      <c r="L436" s="12">
        <v>0.21</v>
      </c>
      <c r="M436" s="12">
        <f t="shared" si="28"/>
        <v>48.72</v>
      </c>
      <c r="N436" s="12">
        <f t="shared" si="27"/>
        <v>280.72000000000003</v>
      </c>
      <c r="O436" s="30">
        <v>44560</v>
      </c>
      <c r="P436" s="28" t="s">
        <v>124</v>
      </c>
      <c r="Q436" s="28" t="s">
        <v>152</v>
      </c>
    </row>
    <row r="437" spans="1:19" ht="54" customHeight="1" x14ac:dyDescent="0.3">
      <c r="A437" s="28" t="s">
        <v>4</v>
      </c>
      <c r="B437" s="29">
        <v>616</v>
      </c>
      <c r="C437" s="28" t="s">
        <v>1308</v>
      </c>
      <c r="D437" s="1" t="s">
        <v>265</v>
      </c>
      <c r="E437" s="28" t="s">
        <v>1436</v>
      </c>
      <c r="F437" s="28">
        <v>504995</v>
      </c>
      <c r="G437" s="28">
        <v>210021601</v>
      </c>
      <c r="H437" s="29">
        <v>3200026557</v>
      </c>
      <c r="I437" s="30">
        <v>44553</v>
      </c>
      <c r="J437" s="28">
        <v>1</v>
      </c>
      <c r="K437" s="17">
        <v>186</v>
      </c>
      <c r="L437" s="12">
        <v>0.21</v>
      </c>
      <c r="M437" s="12">
        <f t="shared" si="28"/>
        <v>39.059999999999995</v>
      </c>
      <c r="N437" s="12">
        <f t="shared" si="27"/>
        <v>225.06</v>
      </c>
      <c r="O437" s="30">
        <v>44557</v>
      </c>
      <c r="P437" s="28" t="s">
        <v>1437</v>
      </c>
      <c r="Q437" s="28" t="s">
        <v>1476</v>
      </c>
    </row>
    <row r="438" spans="1:19" ht="54" customHeight="1" x14ac:dyDescent="0.3">
      <c r="A438" s="28" t="s">
        <v>4</v>
      </c>
      <c r="B438" s="29">
        <v>617</v>
      </c>
      <c r="C438" s="28" t="s">
        <v>1460</v>
      </c>
      <c r="D438" s="1" t="s">
        <v>265</v>
      </c>
      <c r="E438" s="28" t="s">
        <v>1438</v>
      </c>
      <c r="F438" s="28">
        <v>504203</v>
      </c>
      <c r="G438" s="28">
        <v>210021597</v>
      </c>
      <c r="H438" s="29">
        <v>3200026560</v>
      </c>
      <c r="I438" s="30">
        <v>44553</v>
      </c>
      <c r="J438" s="28">
        <v>3</v>
      </c>
      <c r="K438" s="17">
        <v>6536.59</v>
      </c>
      <c r="L438" s="12">
        <v>0.21</v>
      </c>
      <c r="M438" s="12">
        <f t="shared" si="28"/>
        <v>1372.6839</v>
      </c>
      <c r="N438" s="12">
        <f t="shared" si="27"/>
        <v>7909.2739000000001</v>
      </c>
      <c r="O438" s="30">
        <v>44560</v>
      </c>
      <c r="P438" s="28" t="s">
        <v>146</v>
      </c>
      <c r="Q438" s="28" t="s">
        <v>159</v>
      </c>
    </row>
    <row r="439" spans="1:19" ht="54" customHeight="1" x14ac:dyDescent="0.3">
      <c r="A439" s="28" t="s">
        <v>4</v>
      </c>
      <c r="B439" s="29">
        <v>619</v>
      </c>
      <c r="C439" s="28" t="s">
        <v>1461</v>
      </c>
      <c r="D439" s="1" t="s">
        <v>265</v>
      </c>
      <c r="E439" s="28" t="s">
        <v>1439</v>
      </c>
      <c r="F439" s="28">
        <v>504812</v>
      </c>
      <c r="G439" s="28">
        <v>210021609</v>
      </c>
      <c r="H439" s="29">
        <v>3200026562</v>
      </c>
      <c r="I439" s="30">
        <v>44553</v>
      </c>
      <c r="J439" s="28">
        <v>3</v>
      </c>
      <c r="K439" s="17">
        <v>495</v>
      </c>
      <c r="L439" s="12">
        <v>0.21</v>
      </c>
      <c r="M439" s="12">
        <f t="shared" si="28"/>
        <v>103.95</v>
      </c>
      <c r="N439" s="12">
        <f t="shared" si="27"/>
        <v>598.95000000000005</v>
      </c>
      <c r="O439" s="30">
        <v>44564</v>
      </c>
      <c r="P439" s="28" t="s">
        <v>119</v>
      </c>
      <c r="Q439" s="28" t="s">
        <v>120</v>
      </c>
    </row>
    <row r="440" spans="1:19" ht="54" customHeight="1" x14ac:dyDescent="0.3">
      <c r="A440" s="28" t="s">
        <v>4</v>
      </c>
      <c r="B440" s="29">
        <v>620</v>
      </c>
      <c r="C440" s="28" t="s">
        <v>1462</v>
      </c>
      <c r="D440" s="1" t="s">
        <v>265</v>
      </c>
      <c r="E440" s="28" t="s">
        <v>1440</v>
      </c>
      <c r="F440" s="28">
        <v>504862</v>
      </c>
      <c r="G440" s="28">
        <v>210021614</v>
      </c>
      <c r="H440" s="29">
        <v>3200026563</v>
      </c>
      <c r="I440" s="30">
        <v>44553</v>
      </c>
      <c r="J440" s="28">
        <v>3</v>
      </c>
      <c r="K440" s="17">
        <v>28.45</v>
      </c>
      <c r="L440" s="12">
        <v>0.21</v>
      </c>
      <c r="M440" s="12">
        <f t="shared" si="28"/>
        <v>5.9744999999999999</v>
      </c>
      <c r="N440" s="12">
        <f t="shared" si="27"/>
        <v>34.424500000000002</v>
      </c>
      <c r="O440" s="30">
        <v>44560</v>
      </c>
      <c r="P440" s="28" t="s">
        <v>378</v>
      </c>
      <c r="Q440" s="28" t="s">
        <v>773</v>
      </c>
    </row>
    <row r="441" spans="1:19" ht="54" customHeight="1" x14ac:dyDescent="0.3">
      <c r="A441" s="28" t="s">
        <v>4</v>
      </c>
      <c r="B441" s="29">
        <v>621</v>
      </c>
      <c r="C441" s="28" t="s">
        <v>1463</v>
      </c>
      <c r="D441" s="1" t="s">
        <v>265</v>
      </c>
      <c r="E441" s="28" t="s">
        <v>1441</v>
      </c>
      <c r="F441" s="28">
        <v>500722</v>
      </c>
      <c r="G441" s="28">
        <v>210021616</v>
      </c>
      <c r="H441" s="29">
        <v>3200026565</v>
      </c>
      <c r="I441" s="30">
        <v>44553</v>
      </c>
      <c r="J441" s="28">
        <v>3</v>
      </c>
      <c r="K441" s="17">
        <v>510.4</v>
      </c>
      <c r="L441" s="12">
        <v>0.21</v>
      </c>
      <c r="M441" s="12">
        <f t="shared" si="28"/>
        <v>107.184</v>
      </c>
      <c r="N441" s="12">
        <f t="shared" si="27"/>
        <v>617.58399999999995</v>
      </c>
      <c r="O441" s="30">
        <v>44592</v>
      </c>
      <c r="P441" s="28" t="s">
        <v>1120</v>
      </c>
      <c r="Q441" s="28" t="s">
        <v>158</v>
      </c>
    </row>
    <row r="442" spans="1:19" ht="67.8" customHeight="1" x14ac:dyDescent="0.3">
      <c r="A442" s="28" t="s">
        <v>4</v>
      </c>
      <c r="B442" s="29">
        <v>622</v>
      </c>
      <c r="C442" s="28" t="s">
        <v>1464</v>
      </c>
      <c r="D442" s="1" t="s">
        <v>265</v>
      </c>
      <c r="E442" s="28" t="s">
        <v>1442</v>
      </c>
      <c r="F442" s="28">
        <v>500017</v>
      </c>
      <c r="G442" s="28">
        <v>210021619</v>
      </c>
      <c r="H442" s="29">
        <v>3200026566</v>
      </c>
      <c r="I442" s="30">
        <v>44560</v>
      </c>
      <c r="J442" s="28">
        <v>1</v>
      </c>
      <c r="K442" s="17">
        <v>904.96</v>
      </c>
      <c r="L442" s="12">
        <v>0.21</v>
      </c>
      <c r="M442" s="12">
        <f t="shared" si="28"/>
        <v>190.04159999999999</v>
      </c>
      <c r="N442" s="12">
        <f t="shared" si="27"/>
        <v>1095.0016000000001</v>
      </c>
      <c r="O442" s="30">
        <v>44561</v>
      </c>
      <c r="P442" s="28" t="s">
        <v>908</v>
      </c>
      <c r="Q442" s="28" t="s">
        <v>909</v>
      </c>
    </row>
    <row r="443" spans="1:19" ht="54" customHeight="1" x14ac:dyDescent="0.3">
      <c r="A443" s="28" t="s">
        <v>4</v>
      </c>
      <c r="B443" s="29">
        <v>623</v>
      </c>
      <c r="C443" s="28" t="s">
        <v>1465</v>
      </c>
      <c r="D443" s="1" t="s">
        <v>264</v>
      </c>
      <c r="E443" s="28" t="s">
        <v>1443</v>
      </c>
      <c r="F443" s="28">
        <v>504816</v>
      </c>
      <c r="G443" s="28">
        <v>210021620</v>
      </c>
      <c r="H443" s="29">
        <v>3200026567</v>
      </c>
      <c r="I443" s="30">
        <v>44558</v>
      </c>
      <c r="J443" s="28">
        <v>1</v>
      </c>
      <c r="K443" s="17">
        <v>220</v>
      </c>
      <c r="L443" s="12">
        <v>0.21</v>
      </c>
      <c r="M443" s="12">
        <f t="shared" si="28"/>
        <v>46.199999999999996</v>
      </c>
      <c r="N443" s="12">
        <f t="shared" si="27"/>
        <v>266.2</v>
      </c>
      <c r="O443" s="30">
        <v>44561</v>
      </c>
      <c r="P443" s="28" t="s">
        <v>1444</v>
      </c>
      <c r="Q443" s="28" t="s">
        <v>1477</v>
      </c>
    </row>
    <row r="444" spans="1:19" ht="54" customHeight="1" x14ac:dyDescent="0.3">
      <c r="A444" s="28" t="s">
        <v>4</v>
      </c>
      <c r="B444" s="29">
        <v>624</v>
      </c>
      <c r="C444" s="28" t="s">
        <v>1466</v>
      </c>
      <c r="D444" s="1" t="s">
        <v>265</v>
      </c>
      <c r="E444" s="28" t="s">
        <v>1445</v>
      </c>
      <c r="F444" s="28">
        <v>504862</v>
      </c>
      <c r="G444" s="28">
        <v>210021621</v>
      </c>
      <c r="H444" s="29">
        <v>3200026576</v>
      </c>
      <c r="I444" s="30">
        <v>44558</v>
      </c>
      <c r="J444" s="28">
        <v>1</v>
      </c>
      <c r="K444" s="17">
        <v>131.4</v>
      </c>
      <c r="L444" s="12">
        <v>0</v>
      </c>
      <c r="M444" s="12">
        <f t="shared" si="28"/>
        <v>0</v>
      </c>
      <c r="N444" s="12">
        <f t="shared" si="27"/>
        <v>131.4</v>
      </c>
      <c r="O444" s="30">
        <v>44560</v>
      </c>
      <c r="P444" s="28" t="s">
        <v>378</v>
      </c>
      <c r="Q444" s="28" t="s">
        <v>773</v>
      </c>
    </row>
    <row r="445" spans="1:19" ht="54" customHeight="1" x14ac:dyDescent="0.3">
      <c r="A445" s="28" t="s">
        <v>4</v>
      </c>
      <c r="B445" s="29">
        <v>625</v>
      </c>
      <c r="C445" s="28" t="s">
        <v>1470</v>
      </c>
      <c r="D445" s="1" t="s">
        <v>265</v>
      </c>
      <c r="E445" s="28" t="s">
        <v>1446</v>
      </c>
      <c r="F445" s="28">
        <v>504862</v>
      </c>
      <c r="G445" s="28">
        <v>210021618</v>
      </c>
      <c r="H445" s="29">
        <v>3200026574</v>
      </c>
      <c r="I445" s="30">
        <v>44558</v>
      </c>
      <c r="J445" s="28">
        <v>3</v>
      </c>
      <c r="K445" s="17">
        <v>61.21</v>
      </c>
      <c r="L445" s="12">
        <v>0.21</v>
      </c>
      <c r="M445" s="12">
        <f t="shared" si="28"/>
        <v>12.854099999999999</v>
      </c>
      <c r="N445" s="12">
        <f t="shared" si="27"/>
        <v>74.064099999999996</v>
      </c>
      <c r="O445" s="30">
        <v>44206</v>
      </c>
      <c r="P445" s="28" t="s">
        <v>378</v>
      </c>
      <c r="Q445" s="28" t="s">
        <v>773</v>
      </c>
    </row>
    <row r="446" spans="1:19" ht="54" customHeight="1" x14ac:dyDescent="0.3">
      <c r="A446" s="28" t="s">
        <v>4</v>
      </c>
      <c r="B446" s="29">
        <v>626</v>
      </c>
      <c r="C446" s="28" t="s">
        <v>1473</v>
      </c>
      <c r="D446" s="1" t="s">
        <v>265</v>
      </c>
      <c r="E446" s="28" t="s">
        <v>1447</v>
      </c>
      <c r="F446" s="28">
        <v>500793</v>
      </c>
      <c r="G446" s="28">
        <v>210021623</v>
      </c>
      <c r="H446" s="29">
        <v>3200026570</v>
      </c>
      <c r="I446" s="30">
        <v>44558</v>
      </c>
      <c r="J446" s="28">
        <v>1</v>
      </c>
      <c r="K446" s="17">
        <v>13440</v>
      </c>
      <c r="L446" s="12">
        <v>0.21</v>
      </c>
      <c r="M446" s="12">
        <f t="shared" si="28"/>
        <v>2822.4</v>
      </c>
      <c r="N446" s="12">
        <f t="shared" si="27"/>
        <v>16262.4</v>
      </c>
      <c r="O446" s="30" t="s">
        <v>1448</v>
      </c>
      <c r="P446" s="28" t="s">
        <v>1449</v>
      </c>
      <c r="Q446" s="28" t="s">
        <v>1478</v>
      </c>
    </row>
    <row r="447" spans="1:19" ht="61.8" customHeight="1" x14ac:dyDescent="0.3">
      <c r="A447" s="28" t="s">
        <v>4</v>
      </c>
      <c r="B447" s="29">
        <v>627</v>
      </c>
      <c r="C447" s="28" t="s">
        <v>1467</v>
      </c>
      <c r="D447" s="1" t="s">
        <v>264</v>
      </c>
      <c r="E447" s="28" t="s">
        <v>1450</v>
      </c>
      <c r="F447" s="28">
        <v>502585</v>
      </c>
      <c r="G447" s="28">
        <v>210021624</v>
      </c>
      <c r="H447" s="29">
        <v>3200026571</v>
      </c>
      <c r="I447" s="30">
        <v>44558</v>
      </c>
      <c r="J447" s="28">
        <v>1</v>
      </c>
      <c r="K447" s="17">
        <v>4599.75</v>
      </c>
      <c r="L447" s="12">
        <v>0.21</v>
      </c>
      <c r="M447" s="12">
        <f t="shared" si="28"/>
        <v>965.94749999999999</v>
      </c>
      <c r="N447" s="12">
        <f t="shared" si="27"/>
        <v>5565.6975000000002</v>
      </c>
      <c r="O447" s="30" t="s">
        <v>1451</v>
      </c>
      <c r="P447" s="28" t="s">
        <v>1452</v>
      </c>
      <c r="Q447" s="28" t="s">
        <v>1479</v>
      </c>
    </row>
    <row r="448" spans="1:19" ht="54" customHeight="1" x14ac:dyDescent="0.3">
      <c r="A448" s="28" t="s">
        <v>4</v>
      </c>
      <c r="B448" s="29">
        <v>628</v>
      </c>
      <c r="C448" s="28" t="s">
        <v>1468</v>
      </c>
      <c r="D448" s="1" t="s">
        <v>264</v>
      </c>
      <c r="E448" s="28" t="s">
        <v>1453</v>
      </c>
      <c r="F448" s="28">
        <v>502585</v>
      </c>
      <c r="G448" s="28">
        <v>210021625</v>
      </c>
      <c r="H448" s="29">
        <v>3200026572</v>
      </c>
      <c r="I448" s="30">
        <v>44558</v>
      </c>
      <c r="J448" s="28">
        <v>1</v>
      </c>
      <c r="K448" s="17">
        <v>3372.47</v>
      </c>
      <c r="L448" s="12">
        <v>0.21</v>
      </c>
      <c r="M448" s="12">
        <f t="shared" si="28"/>
        <v>708.2186999999999</v>
      </c>
      <c r="N448" s="12">
        <f>K448+M448</f>
        <v>4080.6886999999997</v>
      </c>
      <c r="O448" s="30" t="s">
        <v>1451</v>
      </c>
      <c r="P448" s="28" t="s">
        <v>1452</v>
      </c>
      <c r="Q448" s="28" t="s">
        <v>1479</v>
      </c>
    </row>
    <row r="449" spans="1:17" ht="54" customHeight="1" x14ac:dyDescent="0.3">
      <c r="A449" s="28" t="s">
        <v>4</v>
      </c>
      <c r="B449" s="29">
        <v>629</v>
      </c>
      <c r="C449" s="28" t="s">
        <v>1471</v>
      </c>
      <c r="D449" s="1" t="s">
        <v>265</v>
      </c>
      <c r="E449" s="28" t="s">
        <v>1454</v>
      </c>
      <c r="F449" s="28">
        <v>503713</v>
      </c>
      <c r="G449" s="28">
        <v>210021626</v>
      </c>
      <c r="H449" s="29">
        <v>3200026573</v>
      </c>
      <c r="I449" s="30">
        <v>44558</v>
      </c>
      <c r="J449" s="28">
        <v>3</v>
      </c>
      <c r="K449" s="17">
        <v>3227.4</v>
      </c>
      <c r="L449" s="12">
        <v>0.21</v>
      </c>
      <c r="M449" s="12">
        <f t="shared" si="28"/>
        <v>677.75400000000002</v>
      </c>
      <c r="N449" s="12">
        <f t="shared" si="27"/>
        <v>3905.154</v>
      </c>
      <c r="O449" s="30">
        <v>44558</v>
      </c>
      <c r="P449" s="28" t="s">
        <v>385</v>
      </c>
      <c r="Q449" s="28" t="s">
        <v>107</v>
      </c>
    </row>
    <row r="450" spans="1:17" ht="54" customHeight="1" x14ac:dyDescent="0.3">
      <c r="A450" s="28" t="s">
        <v>4</v>
      </c>
      <c r="B450" s="29">
        <v>630</v>
      </c>
      <c r="C450" s="28" t="s">
        <v>1469</v>
      </c>
      <c r="D450" s="1" t="s">
        <v>265</v>
      </c>
      <c r="E450" s="28" t="s">
        <v>1455</v>
      </c>
      <c r="F450" s="28">
        <v>504799</v>
      </c>
      <c r="G450" s="28">
        <v>210021560</v>
      </c>
      <c r="H450" s="29">
        <v>3200026575</v>
      </c>
      <c r="I450" s="30">
        <v>44558</v>
      </c>
      <c r="J450" s="28">
        <v>3</v>
      </c>
      <c r="K450" s="17">
        <v>400</v>
      </c>
      <c r="L450" s="12">
        <v>0.21</v>
      </c>
      <c r="M450" s="12">
        <f t="shared" si="28"/>
        <v>84</v>
      </c>
      <c r="N450" s="12">
        <f t="shared" si="27"/>
        <v>484</v>
      </c>
      <c r="O450" s="30" t="s">
        <v>1456</v>
      </c>
      <c r="P450" s="28" t="s">
        <v>148</v>
      </c>
      <c r="Q450" s="28" t="s">
        <v>161</v>
      </c>
    </row>
    <row r="451" spans="1:17" ht="61.8" customHeight="1" thickBot="1" x14ac:dyDescent="0.35">
      <c r="A451" s="28" t="s">
        <v>4</v>
      </c>
      <c r="B451" s="29">
        <v>641</v>
      </c>
      <c r="C451" s="28" t="s">
        <v>1472</v>
      </c>
      <c r="D451" s="1" t="s">
        <v>265</v>
      </c>
      <c r="E451" s="28" t="s">
        <v>1457</v>
      </c>
      <c r="F451" s="28">
        <v>504999</v>
      </c>
      <c r="G451" s="28">
        <v>210021628</v>
      </c>
      <c r="H451" s="29">
        <v>3200026590</v>
      </c>
      <c r="I451" s="30">
        <v>44560</v>
      </c>
      <c r="J451" s="28">
        <v>3</v>
      </c>
      <c r="K451" s="17">
        <v>14995</v>
      </c>
      <c r="L451" s="12">
        <v>0.21</v>
      </c>
      <c r="M451" s="12">
        <f t="shared" si="28"/>
        <v>3148.95</v>
      </c>
      <c r="N451" s="12">
        <f t="shared" si="27"/>
        <v>18143.95</v>
      </c>
      <c r="O451" s="30">
        <v>44560</v>
      </c>
      <c r="P451" s="28" t="s">
        <v>1458</v>
      </c>
      <c r="Q451" s="28" t="s">
        <v>1480</v>
      </c>
    </row>
    <row r="452" spans="1:17" ht="26.4" customHeight="1" x14ac:dyDescent="0.3">
      <c r="I452" s="60" t="s">
        <v>279</v>
      </c>
      <c r="J452" s="61"/>
      <c r="K452" s="62"/>
    </row>
    <row r="453" spans="1:17" ht="26.4" customHeight="1" x14ac:dyDescent="0.3">
      <c r="I453" s="63" t="s">
        <v>280</v>
      </c>
      <c r="J453" s="64"/>
      <c r="K453" s="65"/>
    </row>
    <row r="454" spans="1:17" ht="27.6" customHeight="1" thickBot="1" x14ac:dyDescent="0.35">
      <c r="I454" s="66" t="s">
        <v>1012</v>
      </c>
      <c r="J454" s="67"/>
      <c r="K454" s="68"/>
    </row>
  </sheetData>
  <autoFilter ref="A1:Q454" xr:uid="{00000000-0001-0000-0000-000000000000}"/>
  <sortState xmlns:xlrd2="http://schemas.microsoft.com/office/spreadsheetml/2017/richdata2" ref="B6:K76">
    <sortCondition ref="B1"/>
  </sortState>
  <phoneticPr fontId="3" type="noConversion"/>
  <printOptions gridLines="1"/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F8C1-DF52-4F3D-8300-2AABC76D178F}">
  <dimension ref="A1"/>
  <sheetViews>
    <sheetView workbookViewId="0">
      <selection activeCell="B2" sqref="B2:D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2022-01-14T13:08:03Z</dcterms:modified>
</cp:coreProperties>
</file>