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/>
  <xr:revisionPtr revIDLastSave="0" documentId="13_ncr:1_{70524A2B-8C6F-4578-95A7-3E689BE7AAF4}" xr6:coauthVersionLast="47" xr6:coauthVersionMax="47" xr10:uidLastSave="{00000000-0000-0000-0000-000000000000}"/>
  <bookViews>
    <workbookView xWindow="28680" yWindow="-120" windowWidth="19440" windowHeight="15000" tabRatio="597" xr2:uid="{00000000-000D-0000-FFFF-FFFF00000000}"/>
  </bookViews>
  <sheets>
    <sheet name="Hoja1" sheetId="1" r:id="rId1"/>
  </sheets>
  <definedNames>
    <definedName name="_xlnm._FilterDatabase" localSheetId="0" hidden="1">Hoja1!$A$1:$AM$486</definedName>
    <definedName name="_xlnm.Print_Titles" localSheetId="0">Hoja1!$1:$1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84" i="1" l="1"/>
  <c r="M283" i="1"/>
  <c r="N283" i="1" s="1"/>
  <c r="M282" i="1"/>
  <c r="N282" i="1" s="1"/>
  <c r="M281" i="1"/>
  <c r="N281" i="1" s="1"/>
  <c r="M280" i="1"/>
  <c r="N280" i="1" s="1"/>
  <c r="M276" i="1"/>
  <c r="N276" i="1" s="1"/>
  <c r="M241" i="1"/>
  <c r="M264" i="1"/>
  <c r="N264" i="1" s="1"/>
  <c r="N255" i="1"/>
  <c r="N198" i="1"/>
  <c r="M131" i="1"/>
  <c r="N131" i="1" s="1"/>
  <c r="M113" i="1"/>
  <c r="N113" i="1" s="1"/>
  <c r="M104" i="1"/>
  <c r="N104" i="1" s="1"/>
  <c r="M56" i="1"/>
  <c r="N56" i="1" s="1"/>
  <c r="M3" i="1"/>
  <c r="N3" i="1" s="1"/>
  <c r="M4" i="1"/>
  <c r="N4" i="1" s="1"/>
  <c r="M5" i="1"/>
  <c r="N5" i="1" s="1"/>
  <c r="M6" i="1"/>
  <c r="N6" i="1" s="1"/>
  <c r="M7" i="1"/>
  <c r="N7" i="1" s="1"/>
  <c r="M8" i="1"/>
  <c r="N8" i="1" s="1"/>
  <c r="M9" i="1"/>
  <c r="N9" i="1" s="1"/>
  <c r="M10" i="1"/>
  <c r="N10" i="1" s="1"/>
  <c r="M11" i="1"/>
  <c r="N11" i="1" s="1"/>
  <c r="M12" i="1"/>
  <c r="M13" i="1"/>
  <c r="N13" i="1" s="1"/>
  <c r="M14" i="1"/>
  <c r="N14" i="1" s="1"/>
  <c r="M15" i="1"/>
  <c r="N15" i="1" s="1"/>
  <c r="M16" i="1"/>
  <c r="N16" i="1" s="1"/>
  <c r="M18" i="1"/>
  <c r="N18" i="1" s="1"/>
  <c r="M20" i="1"/>
  <c r="N20" i="1" s="1"/>
  <c r="M21" i="1"/>
  <c r="N21" i="1" s="1"/>
  <c r="M22" i="1"/>
  <c r="N22" i="1" s="1"/>
  <c r="M23" i="1"/>
  <c r="N23" i="1" s="1"/>
  <c r="M24" i="1"/>
  <c r="N24" i="1" s="1"/>
  <c r="M25" i="1"/>
  <c r="N25" i="1" s="1"/>
  <c r="M26" i="1"/>
  <c r="N26" i="1" s="1"/>
  <c r="M27" i="1"/>
  <c r="N27" i="1" s="1"/>
  <c r="M28" i="1"/>
  <c r="N28" i="1" s="1"/>
  <c r="M29" i="1"/>
  <c r="N29" i="1" s="1"/>
  <c r="M30" i="1"/>
  <c r="N30" i="1" s="1"/>
  <c r="M31" i="1"/>
  <c r="N31" i="1" s="1"/>
  <c r="M32" i="1"/>
  <c r="N32" i="1" s="1"/>
  <c r="M33" i="1"/>
  <c r="N33" i="1" s="1"/>
  <c r="M34" i="1"/>
  <c r="N34" i="1" s="1"/>
  <c r="M35" i="1"/>
  <c r="N35" i="1" s="1"/>
  <c r="M36" i="1"/>
  <c r="N36" i="1" s="1"/>
  <c r="M37" i="1"/>
  <c r="N37" i="1" s="1"/>
  <c r="M38" i="1"/>
  <c r="N38" i="1" s="1"/>
  <c r="M39" i="1"/>
  <c r="N39" i="1" s="1"/>
  <c r="M40" i="1"/>
  <c r="N40" i="1" s="1"/>
  <c r="M41" i="1"/>
  <c r="N41" i="1" s="1"/>
  <c r="M42" i="1"/>
  <c r="N42" i="1" s="1"/>
  <c r="M43" i="1"/>
  <c r="N43" i="1" s="1"/>
  <c r="M44" i="1"/>
  <c r="N44" i="1" s="1"/>
  <c r="M45" i="1"/>
  <c r="N45" i="1" s="1"/>
  <c r="M46" i="1"/>
  <c r="N46" i="1" s="1"/>
  <c r="M47" i="1"/>
  <c r="N47" i="1" s="1"/>
  <c r="M48" i="1"/>
  <c r="N48" i="1" s="1"/>
  <c r="M49" i="1"/>
  <c r="N49" i="1" s="1"/>
  <c r="M50" i="1"/>
  <c r="N50" i="1" s="1"/>
  <c r="M51" i="1"/>
  <c r="N51" i="1" s="1"/>
  <c r="M52" i="1"/>
  <c r="N52" i="1" s="1"/>
  <c r="M53" i="1"/>
  <c r="N53" i="1" s="1"/>
  <c r="M54" i="1"/>
  <c r="N54" i="1" s="1"/>
  <c r="M55" i="1"/>
  <c r="N55" i="1" s="1"/>
  <c r="M57" i="1"/>
  <c r="N57" i="1" s="1"/>
  <c r="M58" i="1"/>
  <c r="N58" i="1" s="1"/>
  <c r="M59" i="1"/>
  <c r="N59" i="1" s="1"/>
  <c r="M60" i="1"/>
  <c r="N60" i="1" s="1"/>
  <c r="M61" i="1"/>
  <c r="N61" i="1" s="1"/>
  <c r="M62" i="1"/>
  <c r="N62" i="1" s="1"/>
  <c r="M63" i="1"/>
  <c r="N63" i="1" s="1"/>
  <c r="M64" i="1"/>
  <c r="N64" i="1" s="1"/>
  <c r="N65" i="1"/>
  <c r="M66" i="1"/>
  <c r="N66" i="1" s="1"/>
  <c r="M67" i="1"/>
  <c r="N67" i="1" s="1"/>
  <c r="M68" i="1"/>
  <c r="N68" i="1" s="1"/>
  <c r="M69" i="1"/>
  <c r="N69" i="1" s="1"/>
  <c r="M70" i="1"/>
  <c r="N70" i="1" s="1"/>
  <c r="M71" i="1"/>
  <c r="N71" i="1" s="1"/>
  <c r="M72" i="1"/>
  <c r="N72" i="1" s="1"/>
  <c r="M73" i="1"/>
  <c r="N73" i="1" s="1"/>
  <c r="M74" i="1"/>
  <c r="N74" i="1" s="1"/>
  <c r="M75" i="1"/>
  <c r="N75" i="1" s="1"/>
  <c r="M76" i="1"/>
  <c r="N76" i="1" s="1"/>
  <c r="M77" i="1"/>
  <c r="N77" i="1" s="1"/>
  <c r="M78" i="1"/>
  <c r="N78" i="1" s="1"/>
  <c r="M79" i="1"/>
  <c r="N79" i="1" s="1"/>
  <c r="M80" i="1"/>
  <c r="N80" i="1" s="1"/>
  <c r="M81" i="1"/>
  <c r="N81" i="1" s="1"/>
  <c r="M82" i="1"/>
  <c r="N82" i="1" s="1"/>
  <c r="M83" i="1"/>
  <c r="N83" i="1" s="1"/>
  <c r="M85" i="1"/>
  <c r="N85" i="1" s="1"/>
  <c r="M86" i="1"/>
  <c r="N86" i="1" s="1"/>
  <c r="M88" i="1"/>
  <c r="N88" i="1" s="1"/>
  <c r="M89" i="1"/>
  <c r="N89" i="1" s="1"/>
  <c r="M90" i="1"/>
  <c r="N90" i="1" s="1"/>
  <c r="M91" i="1"/>
  <c r="N91" i="1" s="1"/>
  <c r="M92" i="1"/>
  <c r="N92" i="1" s="1"/>
  <c r="M93" i="1"/>
  <c r="N93" i="1" s="1"/>
  <c r="M94" i="1"/>
  <c r="N94" i="1" s="1"/>
  <c r="M95" i="1"/>
  <c r="N95" i="1" s="1"/>
  <c r="M96" i="1"/>
  <c r="N96" i="1" s="1"/>
  <c r="M97" i="1"/>
  <c r="N97" i="1" s="1"/>
  <c r="M98" i="1"/>
  <c r="N98" i="1" s="1"/>
  <c r="M99" i="1"/>
  <c r="N99" i="1" s="1"/>
  <c r="M100" i="1"/>
  <c r="N100" i="1" s="1"/>
  <c r="M101" i="1"/>
  <c r="N101" i="1" s="1"/>
  <c r="M102" i="1"/>
  <c r="N102" i="1" s="1"/>
  <c r="M103" i="1"/>
  <c r="N103" i="1" s="1"/>
  <c r="M105" i="1"/>
  <c r="N105" i="1" s="1"/>
  <c r="M106" i="1"/>
  <c r="N106" i="1" s="1"/>
  <c r="M107" i="1"/>
  <c r="N107" i="1" s="1"/>
  <c r="M108" i="1"/>
  <c r="N108" i="1" s="1"/>
  <c r="M109" i="1"/>
  <c r="N109" i="1" s="1"/>
  <c r="M110" i="1"/>
  <c r="N110" i="1" s="1"/>
  <c r="M111" i="1"/>
  <c r="N111" i="1" s="1"/>
  <c r="M112" i="1"/>
  <c r="N112" i="1" s="1"/>
  <c r="M114" i="1"/>
  <c r="N114" i="1" s="1"/>
  <c r="M115" i="1"/>
  <c r="N115" i="1" s="1"/>
  <c r="M116" i="1"/>
  <c r="N116" i="1" s="1"/>
  <c r="M117" i="1"/>
  <c r="N117" i="1" s="1"/>
  <c r="M118" i="1"/>
  <c r="N118" i="1" s="1"/>
  <c r="M119" i="1"/>
  <c r="N119" i="1" s="1"/>
  <c r="M120" i="1"/>
  <c r="N120" i="1" s="1"/>
  <c r="M121" i="1"/>
  <c r="N121" i="1" s="1"/>
  <c r="M122" i="1"/>
  <c r="N122" i="1" s="1"/>
  <c r="M123" i="1"/>
  <c r="N123" i="1" s="1"/>
  <c r="M124" i="1"/>
  <c r="N124" i="1" s="1"/>
  <c r="M125" i="1"/>
  <c r="N125" i="1" s="1"/>
  <c r="M126" i="1"/>
  <c r="N126" i="1" s="1"/>
  <c r="M127" i="1"/>
  <c r="N127" i="1" s="1"/>
  <c r="N128" i="1"/>
  <c r="M129" i="1"/>
  <c r="N129" i="1" s="1"/>
  <c r="M130" i="1"/>
  <c r="N130" i="1" s="1"/>
  <c r="M132" i="1"/>
  <c r="N132" i="1" s="1"/>
  <c r="M133" i="1"/>
  <c r="N133" i="1" s="1"/>
  <c r="M134" i="1"/>
  <c r="N134" i="1" s="1"/>
  <c r="M135" i="1"/>
  <c r="N135" i="1" s="1"/>
  <c r="M136" i="1"/>
  <c r="N136" i="1" s="1"/>
  <c r="M137" i="1"/>
  <c r="N137" i="1" s="1"/>
  <c r="M138" i="1"/>
  <c r="N138" i="1" s="1"/>
  <c r="M139" i="1"/>
  <c r="N139" i="1" s="1"/>
  <c r="M140" i="1"/>
  <c r="N140" i="1" s="1"/>
  <c r="M141" i="1"/>
  <c r="N141" i="1" s="1"/>
  <c r="M142" i="1"/>
  <c r="N142" i="1" s="1"/>
  <c r="M143" i="1"/>
  <c r="N143" i="1" s="1"/>
  <c r="M144" i="1"/>
  <c r="N144" i="1" s="1"/>
  <c r="M145" i="1"/>
  <c r="N145" i="1" s="1"/>
  <c r="M146" i="1"/>
  <c r="N146" i="1" s="1"/>
  <c r="M147" i="1"/>
  <c r="N147" i="1" s="1"/>
  <c r="M148" i="1"/>
  <c r="N148" i="1" s="1"/>
  <c r="M149" i="1"/>
  <c r="N149" i="1" s="1"/>
  <c r="M150" i="1"/>
  <c r="N150" i="1" s="1"/>
  <c r="M151" i="1"/>
  <c r="N151" i="1" s="1"/>
  <c r="M152" i="1"/>
  <c r="N152" i="1" s="1"/>
  <c r="M153" i="1"/>
  <c r="N153" i="1" s="1"/>
  <c r="M154" i="1"/>
  <c r="N154" i="1" s="1"/>
  <c r="M155" i="1"/>
  <c r="N155" i="1" s="1"/>
  <c r="M156" i="1"/>
  <c r="N156" i="1" s="1"/>
  <c r="M157" i="1"/>
  <c r="N157" i="1" s="1"/>
  <c r="M158" i="1"/>
  <c r="N158" i="1" s="1"/>
  <c r="M159" i="1"/>
  <c r="N159" i="1" s="1"/>
  <c r="M160" i="1"/>
  <c r="N160" i="1" s="1"/>
  <c r="M161" i="1"/>
  <c r="N161" i="1" s="1"/>
  <c r="M162" i="1"/>
  <c r="N162" i="1" s="1"/>
  <c r="M163" i="1"/>
  <c r="N163" i="1" s="1"/>
  <c r="M164" i="1"/>
  <c r="N164" i="1" s="1"/>
  <c r="M165" i="1"/>
  <c r="N165" i="1" s="1"/>
  <c r="M166" i="1"/>
  <c r="N166" i="1" s="1"/>
  <c r="M167" i="1"/>
  <c r="N167" i="1" s="1"/>
  <c r="M168" i="1"/>
  <c r="N168" i="1" s="1"/>
  <c r="M169" i="1"/>
  <c r="N169" i="1" s="1"/>
  <c r="M170" i="1"/>
  <c r="N170" i="1" s="1"/>
  <c r="M171" i="1"/>
  <c r="N171" i="1" s="1"/>
  <c r="M172" i="1"/>
  <c r="N172" i="1" s="1"/>
  <c r="M173" i="1"/>
  <c r="N173" i="1" s="1"/>
  <c r="M174" i="1"/>
  <c r="N174" i="1" s="1"/>
  <c r="M175" i="1"/>
  <c r="N175" i="1" s="1"/>
  <c r="M176" i="1"/>
  <c r="N176" i="1" s="1"/>
  <c r="N177" i="1"/>
  <c r="M179" i="1"/>
  <c r="N179" i="1" s="1"/>
  <c r="M180" i="1"/>
  <c r="N180" i="1" s="1"/>
  <c r="M182" i="1"/>
  <c r="N182" i="1" s="1"/>
  <c r="M183" i="1"/>
  <c r="N183" i="1" s="1"/>
  <c r="M184" i="1"/>
  <c r="N184" i="1" s="1"/>
  <c r="M185" i="1"/>
  <c r="N185" i="1" s="1"/>
  <c r="M186" i="1"/>
  <c r="N186" i="1" s="1"/>
  <c r="M187" i="1"/>
  <c r="N187" i="1" s="1"/>
  <c r="M188" i="1"/>
  <c r="N188" i="1" s="1"/>
  <c r="M189" i="1"/>
  <c r="N189" i="1" s="1"/>
  <c r="M190" i="1"/>
  <c r="N190" i="1" s="1"/>
  <c r="M191" i="1"/>
  <c r="N191" i="1" s="1"/>
  <c r="M192" i="1"/>
  <c r="N192" i="1" s="1"/>
  <c r="M193" i="1"/>
  <c r="N193" i="1" s="1"/>
  <c r="M194" i="1"/>
  <c r="N194" i="1" s="1"/>
  <c r="M195" i="1"/>
  <c r="N195" i="1" s="1"/>
  <c r="M196" i="1"/>
  <c r="N196" i="1" s="1"/>
  <c r="M197" i="1"/>
  <c r="N197" i="1" s="1"/>
  <c r="M199" i="1"/>
  <c r="N199" i="1" s="1"/>
  <c r="M200" i="1"/>
  <c r="N200" i="1" s="1"/>
  <c r="M201" i="1"/>
  <c r="N201" i="1" s="1"/>
  <c r="M202" i="1"/>
  <c r="N202" i="1" s="1"/>
  <c r="M203" i="1"/>
  <c r="N203" i="1" s="1"/>
  <c r="M204" i="1"/>
  <c r="N204" i="1" s="1"/>
  <c r="M205" i="1"/>
  <c r="N205" i="1" s="1"/>
  <c r="M206" i="1"/>
  <c r="N206" i="1" s="1"/>
  <c r="M207" i="1"/>
  <c r="N207" i="1" s="1"/>
  <c r="M208" i="1"/>
  <c r="N208" i="1" s="1"/>
  <c r="M209" i="1"/>
  <c r="N209" i="1" s="1"/>
  <c r="M210" i="1"/>
  <c r="N210" i="1" s="1"/>
  <c r="M211" i="1"/>
  <c r="N211" i="1" s="1"/>
  <c r="M212" i="1"/>
  <c r="N212" i="1" s="1"/>
  <c r="M213" i="1"/>
  <c r="N213" i="1" s="1"/>
  <c r="M214" i="1"/>
  <c r="N214" i="1" s="1"/>
  <c r="M215" i="1"/>
  <c r="N215" i="1" s="1"/>
  <c r="M216" i="1"/>
  <c r="N216" i="1" s="1"/>
  <c r="M217" i="1"/>
  <c r="N217" i="1" s="1"/>
  <c r="M218" i="1"/>
  <c r="N218" i="1" s="1"/>
  <c r="M219" i="1"/>
  <c r="N219" i="1" s="1"/>
  <c r="M220" i="1"/>
  <c r="N220" i="1" s="1"/>
  <c r="M221" i="1"/>
  <c r="N221" i="1" s="1"/>
  <c r="M222" i="1"/>
  <c r="N222" i="1" s="1"/>
  <c r="M223" i="1"/>
  <c r="N223" i="1" s="1"/>
  <c r="M224" i="1"/>
  <c r="N224" i="1" s="1"/>
  <c r="M225" i="1"/>
  <c r="N225" i="1" s="1"/>
  <c r="M226" i="1"/>
  <c r="N226" i="1" s="1"/>
  <c r="M227" i="1"/>
  <c r="N227" i="1" s="1"/>
  <c r="M228" i="1"/>
  <c r="N228" i="1" s="1"/>
  <c r="M229" i="1"/>
  <c r="N229" i="1" s="1"/>
  <c r="M230" i="1"/>
  <c r="N230" i="1" s="1"/>
  <c r="M231" i="1"/>
  <c r="N231" i="1" s="1"/>
  <c r="M232" i="1"/>
  <c r="N232" i="1" s="1"/>
  <c r="M233" i="1"/>
  <c r="N233" i="1" s="1"/>
  <c r="M234" i="1"/>
  <c r="N234" i="1" s="1"/>
  <c r="M235" i="1"/>
  <c r="N235" i="1" s="1"/>
  <c r="M237" i="1"/>
  <c r="N237" i="1" s="1"/>
  <c r="M238" i="1"/>
  <c r="N238" i="1" s="1"/>
  <c r="M239" i="1"/>
  <c r="N239" i="1" s="1"/>
  <c r="M240" i="1"/>
  <c r="N240" i="1" s="1"/>
  <c r="M242" i="1"/>
  <c r="N242" i="1" s="1"/>
  <c r="N243" i="1"/>
  <c r="M244" i="1"/>
  <c r="N244" i="1" s="1"/>
  <c r="M245" i="1"/>
  <c r="N245" i="1" s="1"/>
  <c r="M246" i="1"/>
  <c r="N246" i="1" s="1"/>
  <c r="M247" i="1"/>
  <c r="N247" i="1" s="1"/>
  <c r="M249" i="1"/>
  <c r="N249" i="1" s="1"/>
  <c r="M250" i="1"/>
  <c r="N250" i="1" s="1"/>
  <c r="M251" i="1"/>
  <c r="N251" i="1" s="1"/>
  <c r="M252" i="1"/>
  <c r="N252" i="1" s="1"/>
  <c r="N253" i="1"/>
  <c r="M254" i="1"/>
  <c r="N254" i="1" s="1"/>
  <c r="M256" i="1"/>
  <c r="N256" i="1" s="1"/>
  <c r="M257" i="1"/>
  <c r="N257" i="1" s="1"/>
  <c r="M258" i="1"/>
  <c r="N258" i="1" s="1"/>
  <c r="M259" i="1"/>
  <c r="N259" i="1" s="1"/>
  <c r="M260" i="1"/>
  <c r="N260" i="1" s="1"/>
  <c r="M261" i="1"/>
  <c r="N261" i="1" s="1"/>
  <c r="M262" i="1"/>
  <c r="N262" i="1" s="1"/>
  <c r="M263" i="1"/>
  <c r="N263" i="1" s="1"/>
  <c r="M265" i="1"/>
  <c r="N265" i="1" s="1"/>
  <c r="M266" i="1"/>
  <c r="N266" i="1" s="1"/>
  <c r="M267" i="1"/>
  <c r="N267" i="1" s="1"/>
  <c r="M268" i="1"/>
  <c r="N268" i="1" s="1"/>
  <c r="M269" i="1"/>
  <c r="N269" i="1" s="1"/>
  <c r="M270" i="1"/>
  <c r="N270" i="1" s="1"/>
  <c r="M271" i="1"/>
  <c r="N271" i="1" s="1"/>
  <c r="M272" i="1"/>
  <c r="N272" i="1" s="1"/>
  <c r="M273" i="1"/>
  <c r="N273" i="1" s="1"/>
  <c r="M274" i="1"/>
  <c r="N274" i="1" s="1"/>
  <c r="M275" i="1"/>
  <c r="N275" i="1" s="1"/>
  <c r="M277" i="1"/>
  <c r="N277" i="1" s="1"/>
  <c r="M278" i="1"/>
  <c r="N278" i="1" s="1"/>
  <c r="M285" i="1"/>
  <c r="N285" i="1" s="1"/>
  <c r="M2" i="1"/>
  <c r="N2" i="1" s="1"/>
</calcChain>
</file>

<file path=xl/sharedStrings.xml><?xml version="1.0" encoding="utf-8"?>
<sst xmlns="http://schemas.openxmlformats.org/spreadsheetml/2006/main" count="1797" uniqueCount="1036">
  <si>
    <t>Nº EXP</t>
  </si>
  <si>
    <t>FECHA APROBACIÓN EXPTE Y GASTO</t>
  </si>
  <si>
    <t>PRECIO ADJUDICACIÓN  SIN IVA</t>
  </si>
  <si>
    <t xml:space="preserve">IVA </t>
  </si>
  <si>
    <t>TOTAL</t>
  </si>
  <si>
    <t>DURACIÓN</t>
  </si>
  <si>
    <t>CIF</t>
  </si>
  <si>
    <t>ADJUDICATARIO</t>
  </si>
  <si>
    <t>PROVEEDOR</t>
  </si>
  <si>
    <t>SOLICITUD</t>
  </si>
  <si>
    <t>Nº</t>
  </si>
  <si>
    <t>% IVA</t>
  </si>
  <si>
    <t>Nº REGISTRO</t>
  </si>
  <si>
    <t>Nº PEDIDO</t>
  </si>
  <si>
    <t>CM</t>
  </si>
  <si>
    <t>NOMBRE</t>
  </si>
  <si>
    <t>ANITA RACHSVELISHVILI</t>
  </si>
  <si>
    <t>Nº INVITACIONES -OFERTAS PRESENTADAS</t>
  </si>
  <si>
    <t>002-2021</t>
  </si>
  <si>
    <t>004-2021</t>
  </si>
  <si>
    <t>005-2021</t>
  </si>
  <si>
    <t>008-2021</t>
  </si>
  <si>
    <t>009-2021</t>
  </si>
  <si>
    <t>010-2021</t>
  </si>
  <si>
    <t>012-2021</t>
  </si>
  <si>
    <t>015-2021</t>
  </si>
  <si>
    <t>016-2021</t>
  </si>
  <si>
    <t>017-2021</t>
  </si>
  <si>
    <t>019-2021</t>
  </si>
  <si>
    <t>022-2021</t>
  </si>
  <si>
    <t>026-2021</t>
  </si>
  <si>
    <t>028-2021</t>
  </si>
  <si>
    <t>031-2021</t>
  </si>
  <si>
    <t>032-2021</t>
  </si>
  <si>
    <t>033-2021</t>
  </si>
  <si>
    <t>034-2021</t>
  </si>
  <si>
    <t>035-2021</t>
  </si>
  <si>
    <t>036-2021</t>
  </si>
  <si>
    <t>037-2021</t>
  </si>
  <si>
    <t>038-2021</t>
  </si>
  <si>
    <t>039-2021</t>
  </si>
  <si>
    <t>040-2021</t>
  </si>
  <si>
    <t>041-2021</t>
  </si>
  <si>
    <t>042-2021</t>
  </si>
  <si>
    <t>046-2021</t>
  </si>
  <si>
    <t>047-2021</t>
  </si>
  <si>
    <t>050-2021</t>
  </si>
  <si>
    <t>051-2021</t>
  </si>
  <si>
    <t>107-2021</t>
  </si>
  <si>
    <t>110-2021</t>
  </si>
  <si>
    <t>111-2021</t>
  </si>
  <si>
    <t>112-2021</t>
  </si>
  <si>
    <t>113-2021</t>
  </si>
  <si>
    <t>114-2021</t>
  </si>
  <si>
    <t>115-2021</t>
  </si>
  <si>
    <t>124-2021</t>
  </si>
  <si>
    <t>125-2021</t>
  </si>
  <si>
    <t>126-2021</t>
  </si>
  <si>
    <t>127-2021</t>
  </si>
  <si>
    <t>129-2021</t>
  </si>
  <si>
    <t>130-2021</t>
  </si>
  <si>
    <t>131-2021</t>
  </si>
  <si>
    <t>132-2021</t>
  </si>
  <si>
    <t>144-2021</t>
  </si>
  <si>
    <t>145-2021</t>
  </si>
  <si>
    <t>146-2021</t>
  </si>
  <si>
    <t>147-2021</t>
  </si>
  <si>
    <t>148-2021</t>
  </si>
  <si>
    <t>150-2021</t>
  </si>
  <si>
    <t>151-2021</t>
  </si>
  <si>
    <t>152-2021</t>
  </si>
  <si>
    <t>153-2021</t>
  </si>
  <si>
    <t>154-2021</t>
  </si>
  <si>
    <t>155-2021</t>
  </si>
  <si>
    <t>156-2021</t>
  </si>
  <si>
    <t>166-2021</t>
  </si>
  <si>
    <t>167-2021</t>
  </si>
  <si>
    <t>171-2021</t>
  </si>
  <si>
    <t>172-2021</t>
  </si>
  <si>
    <t>175-2021</t>
  </si>
  <si>
    <t>176-2021</t>
  </si>
  <si>
    <t>179-2021</t>
  </si>
  <si>
    <t>182-2021</t>
  </si>
  <si>
    <t>184-2021</t>
  </si>
  <si>
    <t>185-2021</t>
  </si>
  <si>
    <t>186-2021</t>
  </si>
  <si>
    <t>189-2021</t>
  </si>
  <si>
    <t>190-2021</t>
  </si>
  <si>
    <t>191-2021</t>
  </si>
  <si>
    <t>194-2021</t>
  </si>
  <si>
    <t>195-2021</t>
  </si>
  <si>
    <t>196-2021</t>
  </si>
  <si>
    <t>197-2021</t>
  </si>
  <si>
    <t>198-2021</t>
  </si>
  <si>
    <t>199-2021</t>
  </si>
  <si>
    <t>222-2021</t>
  </si>
  <si>
    <t>223-2021</t>
  </si>
  <si>
    <t>224-2021</t>
  </si>
  <si>
    <t>225-2021</t>
  </si>
  <si>
    <t>228-2021</t>
  </si>
  <si>
    <t>229-2021</t>
  </si>
  <si>
    <t>230-2021</t>
  </si>
  <si>
    <t>231-2021</t>
  </si>
  <si>
    <t>234-2021</t>
  </si>
  <si>
    <t>235-2021</t>
  </si>
  <si>
    <t>236-2021</t>
  </si>
  <si>
    <t>241-2021</t>
  </si>
  <si>
    <t>242-2021</t>
  </si>
  <si>
    <t>243-2021</t>
  </si>
  <si>
    <t>244-2021</t>
  </si>
  <si>
    <t>245-2021</t>
  </si>
  <si>
    <t>246-2021</t>
  </si>
  <si>
    <t>247-2021</t>
  </si>
  <si>
    <t>248-2021</t>
  </si>
  <si>
    <t>249-2021</t>
  </si>
  <si>
    <t>250-2021</t>
  </si>
  <si>
    <t>251-2021</t>
  </si>
  <si>
    <t>252-2021</t>
  </si>
  <si>
    <t>253-2021</t>
  </si>
  <si>
    <t>255-2021</t>
  </si>
  <si>
    <t>256-2021</t>
  </si>
  <si>
    <t>257-2021</t>
  </si>
  <si>
    <t>258-2021</t>
  </si>
  <si>
    <t>259-2021</t>
  </si>
  <si>
    <t>260-2021</t>
  </si>
  <si>
    <t>263-2021</t>
  </si>
  <si>
    <t>264-2021</t>
  </si>
  <si>
    <t>265-2021</t>
  </si>
  <si>
    <t>266-2021</t>
  </si>
  <si>
    <t>267-2021</t>
  </si>
  <si>
    <t>269-2021</t>
  </si>
  <si>
    <t>270-2021</t>
  </si>
  <si>
    <t>271-2021</t>
  </si>
  <si>
    <t>272-2021</t>
  </si>
  <si>
    <t>273-2021</t>
  </si>
  <si>
    <t>274-2021</t>
  </si>
  <si>
    <t>275-2021</t>
  </si>
  <si>
    <t>276-2021</t>
  </si>
  <si>
    <t>278-2021</t>
  </si>
  <si>
    <t>279-2021</t>
  </si>
  <si>
    <t>280-2021</t>
  </si>
  <si>
    <t>281-2021</t>
  </si>
  <si>
    <t>282-2021</t>
  </si>
  <si>
    <t>283-2021</t>
  </si>
  <si>
    <t>284-2021</t>
  </si>
  <si>
    <t>285-2021</t>
  </si>
  <si>
    <t>287-2021</t>
  </si>
  <si>
    <t>288-2021</t>
  </si>
  <si>
    <t>289-2021</t>
  </si>
  <si>
    <t>290-2021</t>
  </si>
  <si>
    <t>292-2021</t>
  </si>
  <si>
    <t>293-2021</t>
  </si>
  <si>
    <t>294-2021</t>
  </si>
  <si>
    <t>295-2021</t>
  </si>
  <si>
    <t>296-2021</t>
  </si>
  <si>
    <t>297-2021</t>
  </si>
  <si>
    <t>298-2021</t>
  </si>
  <si>
    <t>299-2021</t>
  </si>
  <si>
    <t>300-2021</t>
  </si>
  <si>
    <t>305-2021</t>
  </si>
  <si>
    <t>306-2021</t>
  </si>
  <si>
    <t>307-2021</t>
  </si>
  <si>
    <t>308-2021</t>
  </si>
  <si>
    <t>309-2021</t>
  </si>
  <si>
    <t>310-2021</t>
  </si>
  <si>
    <t>312-2021</t>
  </si>
  <si>
    <t>313-2021</t>
  </si>
  <si>
    <t>315-2021</t>
  </si>
  <si>
    <t>316-2021</t>
  </si>
  <si>
    <t>317-2021</t>
  </si>
  <si>
    <t>318-2021</t>
  </si>
  <si>
    <t>319-2021</t>
  </si>
  <si>
    <t>32021-2021</t>
  </si>
  <si>
    <t>326-2021</t>
  </si>
  <si>
    <t>327-2021</t>
  </si>
  <si>
    <t>328-2021</t>
  </si>
  <si>
    <t>329-2021</t>
  </si>
  <si>
    <t>330-2021</t>
  </si>
  <si>
    <t>331-2021</t>
  </si>
  <si>
    <t>332-2021</t>
  </si>
  <si>
    <t>335-2021</t>
  </si>
  <si>
    <t>336-2021</t>
  </si>
  <si>
    <t>340-2021</t>
  </si>
  <si>
    <t>341-2021</t>
  </si>
  <si>
    <t>342-2021</t>
  </si>
  <si>
    <t>343-2021</t>
  </si>
  <si>
    <t>344-2021</t>
  </si>
  <si>
    <t>347-2021</t>
  </si>
  <si>
    <t>348-2021</t>
  </si>
  <si>
    <t>349-2021</t>
  </si>
  <si>
    <t>355-2021</t>
  </si>
  <si>
    <t>357-2021</t>
  </si>
  <si>
    <t>358-2021</t>
  </si>
  <si>
    <t>361-2021</t>
  </si>
  <si>
    <t>362-2021</t>
  </si>
  <si>
    <t>363-2021</t>
  </si>
  <si>
    <t>366-2021</t>
  </si>
  <si>
    <t>367-2021</t>
  </si>
  <si>
    <t>368-2021</t>
  </si>
  <si>
    <t>370-2021</t>
  </si>
  <si>
    <t>372-2021</t>
  </si>
  <si>
    <t>375-2021</t>
  </si>
  <si>
    <t>381-2021</t>
  </si>
  <si>
    <t>382-2021</t>
  </si>
  <si>
    <t>383-2021</t>
  </si>
  <si>
    <t>384-2021</t>
  </si>
  <si>
    <t>385-2021</t>
  </si>
  <si>
    <t>386-2021</t>
  </si>
  <si>
    <t>387-2021</t>
  </si>
  <si>
    <t>388-2021</t>
  </si>
  <si>
    <t>389-2021</t>
  </si>
  <si>
    <t>390-2021</t>
  </si>
  <si>
    <t>391-2021</t>
  </si>
  <si>
    <t>392-2021</t>
  </si>
  <si>
    <t>394-2021</t>
  </si>
  <si>
    <t>396-2021</t>
  </si>
  <si>
    <t>404-2021</t>
  </si>
  <si>
    <t>405-2021</t>
  </si>
  <si>
    <t>406-2021</t>
  </si>
  <si>
    <t>407-2021</t>
  </si>
  <si>
    <t>408-2021</t>
  </si>
  <si>
    <t>409-2021</t>
  </si>
  <si>
    <t>410-2021</t>
  </si>
  <si>
    <t>412-2021</t>
  </si>
  <si>
    <t>415-2021</t>
  </si>
  <si>
    <t>416-2021</t>
  </si>
  <si>
    <t>417-2021</t>
  </si>
  <si>
    <t>418-2021</t>
  </si>
  <si>
    <t>419-2021</t>
  </si>
  <si>
    <t>121-2021</t>
  </si>
  <si>
    <t>120-2021</t>
  </si>
  <si>
    <t>142-2021</t>
  </si>
  <si>
    <t>165-2021</t>
  </si>
  <si>
    <t>011-2021</t>
  </si>
  <si>
    <t>149-2021</t>
  </si>
  <si>
    <t>286-2021</t>
  </si>
  <si>
    <t>380-2021</t>
  </si>
  <si>
    <t>395-2021</t>
  </si>
  <si>
    <t>200-2021</t>
  </si>
  <si>
    <t>201-2021</t>
  </si>
  <si>
    <t>202-2021</t>
  </si>
  <si>
    <t>203-2021</t>
  </si>
  <si>
    <t>205-2021</t>
  </si>
  <si>
    <t>207-2021</t>
  </si>
  <si>
    <t>208-2021</t>
  </si>
  <si>
    <t>209-2021</t>
  </si>
  <si>
    <t>210-2021</t>
  </si>
  <si>
    <t>211-2021</t>
  </si>
  <si>
    <t>212-2021</t>
  </si>
  <si>
    <t>213-2021</t>
  </si>
  <si>
    <t>214-2021</t>
  </si>
  <si>
    <t>215-2021</t>
  </si>
  <si>
    <t>216-2021</t>
  </si>
  <si>
    <t>217-2021</t>
  </si>
  <si>
    <t>218-2021</t>
  </si>
  <si>
    <t>219-2021</t>
  </si>
  <si>
    <t>220-2021</t>
  </si>
  <si>
    <t>221-2021</t>
  </si>
  <si>
    <t>365-2021</t>
  </si>
  <si>
    <t>420-2021</t>
  </si>
  <si>
    <t>SERVICIOS</t>
  </si>
  <si>
    <t>SUMINISTROS</t>
  </si>
  <si>
    <t xml:space="preserve">SUMINISTRO DE MASCARILLAS DE COLORES PARA CORO </t>
  </si>
  <si>
    <t xml:space="preserve">SUMINISTRO DE CERTIFICADOS DIGITALES </t>
  </si>
  <si>
    <t xml:space="preserve">SUMINISTRO DE TABLEROS DE MADERA </t>
  </si>
  <si>
    <t xml:space="preserve">SUMINISTRO DE PRODUCTOS DE HIERRO </t>
  </si>
  <si>
    <t xml:space="preserve">SERVICIOS REALIZACION DE VIDEO PARA FALSTAFF </t>
  </si>
  <si>
    <t>RECITAL ANITA RACHSVELISHVILI</t>
  </si>
  <si>
    <t xml:space="preserve">REPARACION DE MESA DE PLANCHA </t>
  </si>
  <si>
    <t xml:space="preserve">SERVICIO ASESORAMIENTO EN MATERIA DE PROTOCOLO DE PREVENCION FRENTE AL ACOSO LABORAL </t>
  </si>
  <si>
    <t xml:space="preserve">SUMINISTRO DE PRODUCTOS DE MAQUILLAJE </t>
  </si>
  <si>
    <t>057-2021</t>
  </si>
  <si>
    <t>058-2021</t>
  </si>
  <si>
    <t>060-2021</t>
  </si>
  <si>
    <t>061-2021</t>
  </si>
  <si>
    <t>062-2021</t>
  </si>
  <si>
    <t>063-2021</t>
  </si>
  <si>
    <t>064-2021</t>
  </si>
  <si>
    <t>065-2021</t>
  </si>
  <si>
    <t>066-2021</t>
  </si>
  <si>
    <t>067-2021</t>
  </si>
  <si>
    <t>068-2021</t>
  </si>
  <si>
    <t>072-2021</t>
  </si>
  <si>
    <t>074-2021</t>
  </si>
  <si>
    <t>076-2021</t>
  </si>
  <si>
    <t>077-2021</t>
  </si>
  <si>
    <t>078-2021</t>
  </si>
  <si>
    <t>079-2021</t>
  </si>
  <si>
    <t>081-2021</t>
  </si>
  <si>
    <t>082-2021</t>
  </si>
  <si>
    <t>083-2021</t>
  </si>
  <si>
    <t>084-2021</t>
  </si>
  <si>
    <t>085-2021</t>
  </si>
  <si>
    <t>086-2021</t>
  </si>
  <si>
    <t>087-2021</t>
  </si>
  <si>
    <t>088-2021</t>
  </si>
  <si>
    <t>089-2021</t>
  </si>
  <si>
    <t>090-2021</t>
  </si>
  <si>
    <t>091-2021</t>
  </si>
  <si>
    <t>096-2021</t>
  </si>
  <si>
    <t>098-2021</t>
  </si>
  <si>
    <t>SERVICIOS TECNICOS ESTIRADO S.L</t>
  </si>
  <si>
    <t>B98398464</t>
  </si>
  <si>
    <t>01/01/2021 al 31/12/2021</t>
  </si>
  <si>
    <t>JR SERVICIOS INTERACTIVOS, S.L.</t>
  </si>
  <si>
    <t>B83856807</t>
  </si>
  <si>
    <t>METALCO S.A</t>
  </si>
  <si>
    <t>EMEDEC, S.L.</t>
  </si>
  <si>
    <t>B96828207</t>
  </si>
  <si>
    <t>INFRAESTRUCTURES I SERVEIS DE TELEC</t>
  </si>
  <si>
    <t>PIANISTA RECITAL SONIA YONCHEVA.MALCOLM MARTINEAU</t>
  </si>
  <si>
    <t>MALCOLM MARTINEAU</t>
  </si>
  <si>
    <t>ORTOPARA BENIMACLET S.L.</t>
  </si>
  <si>
    <t>B98068273</t>
  </si>
  <si>
    <t>CONCIERTO NIÑO DE ELCHE</t>
  </si>
  <si>
    <t xml:space="preserve">SUMINISTRO DE PRODUCTOS DE PELUQUERIA Y ESTETICA </t>
  </si>
  <si>
    <t xml:space="preserve">SUMINISTRO DE PRODUCTOS DE LIMPIEZA </t>
  </si>
  <si>
    <t xml:space="preserve">SUMINISTRO DE CINTA DE DOBLE CARA </t>
  </si>
  <si>
    <t xml:space="preserve">GASTOS DE ALMACENAJE COPRODUCCION MANON LESCAUT </t>
  </si>
  <si>
    <t>020-2021</t>
  </si>
  <si>
    <t>021-2021</t>
  </si>
  <si>
    <t>SISCOPEL S.L</t>
  </si>
  <si>
    <t>B46308037</t>
  </si>
  <si>
    <t>OVERLIM S.A</t>
  </si>
  <si>
    <t>A08724635</t>
  </si>
  <si>
    <t>PINTURAS ISAVAL S.L</t>
  </si>
  <si>
    <t>FUNDACIO GRAN TEATRE DEL LICEU</t>
  </si>
  <si>
    <t>01/09/19 al 31/08/20</t>
  </si>
  <si>
    <t>G60754223</t>
  </si>
  <si>
    <t>PLAN B MUSIC SLU</t>
  </si>
  <si>
    <t>B85999084</t>
  </si>
  <si>
    <t>B46069654</t>
  </si>
  <si>
    <t>A40573396</t>
  </si>
  <si>
    <t>A08066896</t>
  </si>
  <si>
    <t>SUMINISTROS  SERVICIOS</t>
  </si>
  <si>
    <t xml:space="preserve">SERVICIOS DE CAMARA PARA GRABACION DE CONFERENCIA </t>
  </si>
  <si>
    <t>SUSPENDIDO</t>
  </si>
  <si>
    <t xml:space="preserve">COMBUSTIBLE, PEAJES Y LAVADOS VEHICULO AÑO 2021 </t>
  </si>
  <si>
    <t>CURSO DE MANTENIMIENTO</t>
  </si>
  <si>
    <t xml:space="preserve">SERVICIO DE MANTENIMIENTO PARA PREVENCION Y CONTROL LEGIONELOSIS </t>
  </si>
  <si>
    <t>TRATAMIENTOS MARFITE S.L.</t>
  </si>
  <si>
    <t>B98515455</t>
  </si>
  <si>
    <t>TUV SUD IBERIA, S.A.U.</t>
  </si>
  <si>
    <t>A81670614</t>
  </si>
  <si>
    <t>SOLRED, S.A.</t>
  </si>
  <si>
    <t>A79707345</t>
  </si>
  <si>
    <t>01/01/2021 AL 31/12/2021</t>
  </si>
  <si>
    <t>GEMA PEIRO BALLESTIN</t>
  </si>
  <si>
    <t>RECITAL CHRISTIAN GERHAHER</t>
  </si>
  <si>
    <t>PIANISTA RECITAL GERHAHER.GEROLD HUBER</t>
  </si>
  <si>
    <t>CONCIERTO LA MACANITA</t>
  </si>
  <si>
    <t>B90281411</t>
  </si>
  <si>
    <t xml:space="preserve">SUMINISTRO DE FILTROS DE ILUMINACION </t>
  </si>
  <si>
    <t xml:space="preserve">SUMINISTRO DE PIEZA DE REPUESTO PARA PROYECTOR </t>
  </si>
  <si>
    <t xml:space="preserve">ALQUILER DE DOS PROYECTORES LED PARA ESPECTACULO SONOMA </t>
  </si>
  <si>
    <t xml:space="preserve">SERVICIO DE MANTENIMIENTO DE ENFRIADORAS AÑO 2021 </t>
  </si>
  <si>
    <t xml:space="preserve">SERVICIO DE INSTALACION DE CARTELERIA EN SOPORTES PUBLICITARIOS CACSA </t>
  </si>
  <si>
    <t xml:space="preserve">SUMINISTRO DE RUEDAS </t>
  </si>
  <si>
    <t xml:space="preserve">SUMINISTRO DE TARJETAS DE VISITA </t>
  </si>
  <si>
    <t xml:space="preserve">SERVICIO DE AUDITORIA RETRIBUTIVA </t>
  </si>
  <si>
    <t xml:space="preserve">SERVICIO DE CAMARAS PARA GRABACION DE RECITAL MATINS A LES ARTS </t>
  </si>
  <si>
    <t>ENTERTAINMENT EQUIPMENT SUPPLIES, S</t>
  </si>
  <si>
    <t>STONEX SHOW LIGTING S.L.</t>
  </si>
  <si>
    <t>B86467669</t>
  </si>
  <si>
    <t>B20852158</t>
  </si>
  <si>
    <t>FLUGE LEVANTE S.L.</t>
  </si>
  <si>
    <t>B98646680</t>
  </si>
  <si>
    <t>J.P.E. ION-VAL S.L.</t>
  </si>
  <si>
    <t>B96834239</t>
  </si>
  <si>
    <t>UTC CLIMA SERVICIO Y CONTROLES S.L.</t>
  </si>
  <si>
    <t>B28444834</t>
  </si>
  <si>
    <t>EULEN, SA</t>
  </si>
  <si>
    <t>A28517308</t>
  </si>
  <si>
    <t>TECHNICAL ITEM S.L.U</t>
  </si>
  <si>
    <t>PASCUALIN ESTRUCTURES STAGE TEC S.L</t>
  </si>
  <si>
    <t>AMBRA PROJECTES CULTURALS S.L.</t>
  </si>
  <si>
    <t>B98995681</t>
  </si>
  <si>
    <t>B96176953</t>
  </si>
  <si>
    <t>B67066068</t>
  </si>
  <si>
    <t xml:space="preserve">SERVICIO DE REPARACION DE CLARINETE BAJO </t>
  </si>
  <si>
    <t>RECITAL RENÉ PAPÉ</t>
  </si>
  <si>
    <t>CELIMARC 2012 S.L</t>
  </si>
  <si>
    <t>NOU STIL GRAFIC  S.L.</t>
  </si>
  <si>
    <t>09/02/2021 al 12/02/2021</t>
  </si>
  <si>
    <t>EQUALITY MOMENTUM S.L.</t>
  </si>
  <si>
    <t xml:space="preserve">SERVICIO DE REPARACION DE PETACAS DE INTERCOM </t>
  </si>
  <si>
    <t xml:space="preserve">ALQUILER PRODUCCION ISOLA DISABITATA PARA FUNCION EN ALCOI </t>
  </si>
  <si>
    <t>ROC PRODUCCIONS BCN S.L.</t>
  </si>
  <si>
    <t>B66024274</t>
  </si>
  <si>
    <t>09/03/2021 AL 13/03/2021</t>
  </si>
  <si>
    <t>ALQUILER BARBERILLO DE LAVAPIES</t>
  </si>
  <si>
    <t>INSTITUTO NACIONAL DE LAS ARTES ESCÉNICAS Y DE LA MÚSICA</t>
  </si>
  <si>
    <t>Q2818024H</t>
  </si>
  <si>
    <t>16/04/2021 AL 22/04/2021</t>
  </si>
  <si>
    <t>C.A.C. TEATRO ARRIAGA S.A.</t>
  </si>
  <si>
    <t>A48211205</t>
  </si>
  <si>
    <t>FLAMENCO &amp; GO, S.L.</t>
  </si>
  <si>
    <t>CHRISTIAN GERHAHER</t>
  </si>
  <si>
    <t>GEROLD HUBER</t>
  </si>
  <si>
    <t>LYF VENTAS MULTICANAL DE LINEAS</t>
  </si>
  <si>
    <t>B02870186</t>
  </si>
  <si>
    <t>AUDIO VIDEO ZENTRALMEDIA S.L.</t>
  </si>
  <si>
    <t>B65960197</t>
  </si>
  <si>
    <t xml:space="preserve">SUSCRIPCION PLATAFORMA COMPRA ELECTRONICA </t>
  </si>
  <si>
    <t xml:space="preserve">SUMINISTRO DE CONECTORES PARA CABLEADO </t>
  </si>
  <si>
    <t xml:space="preserve">REVISION Y REPARACION DE MAQUINA ELEVADORA </t>
  </si>
  <si>
    <t xml:space="preserve">SUMINISTRO DE CINTA ADHESIVA PARA SUELO DE LINOLEO </t>
  </si>
  <si>
    <t xml:space="preserve">SUMINISTRO DE PINTURA DE IMPRIMACION </t>
  </si>
  <si>
    <t xml:space="preserve">SERVICIO DE MANTENIMIENTO Y REPARACION DE CIMBASSO </t>
  </si>
  <si>
    <t>ARENAS MUSICALES-CREADOR</t>
  </si>
  <si>
    <t>G46928685</t>
  </si>
  <si>
    <t>09/04/2021 AL 22/04/2021</t>
  </si>
  <si>
    <t>RONDALLA  EL BARBERILLO DE LAVAPIÉS</t>
  </si>
  <si>
    <t xml:space="preserve">SERVICIO DE MANTENIMIENTO PROGRAMA FACTURA ESAP </t>
  </si>
  <si>
    <t xml:space="preserve">SERVICIOS DE ARRENDAMIENTO Y GESTION DE DISPOSITIVOS DE IMPRESION </t>
  </si>
  <si>
    <t xml:space="preserve">SUMINISTRO DE AURICULARES DE INTERCOM </t>
  </si>
  <si>
    <t xml:space="preserve">CURSO DE FORMACION SISTEMA ENVIOS BOLETINES TELEMATICOS </t>
  </si>
  <si>
    <t xml:space="preserve">SUMINISTRO DE PIEZAS PARA EQUIPOS DE RESPIRACION AUTONOMOS </t>
  </si>
  <si>
    <t xml:space="preserve">ALQUILER DE DOS CORNOS DI BASSETTO </t>
  </si>
  <si>
    <t>SONOIDEA S.A</t>
  </si>
  <si>
    <t>LIFTISA S.L</t>
  </si>
  <si>
    <t>PROLUZ STAGE S.L</t>
  </si>
  <si>
    <t>S.G.P. JOSE ANTONIO GARCIA S.L.</t>
  </si>
  <si>
    <t>WILMER GERARDO RAMIREZ JAIMES</t>
  </si>
  <si>
    <t>AMAZON EU S.A.R.L</t>
  </si>
  <si>
    <t>ESW0184081H</t>
  </si>
  <si>
    <t>15/03/2021 al 15/04/2022</t>
  </si>
  <si>
    <t>TEKNECULTURA GESTIO S.L.</t>
  </si>
  <si>
    <t>TEDITRONIC S.L.</t>
  </si>
  <si>
    <t>RICOH ESPANA S.L.U</t>
  </si>
  <si>
    <t>UTOPIUX INGENIERIA INFORMATICA S.L.</t>
  </si>
  <si>
    <t>VANTURE CORPORATE GROUP S.A</t>
  </si>
  <si>
    <t>IVORRA &amp; DE TRAZEGNIES S.L.</t>
  </si>
  <si>
    <t>CHUBB PARSI S.L.</t>
  </si>
  <si>
    <t>B96225206</t>
  </si>
  <si>
    <t>B98798671</t>
  </si>
  <si>
    <t>B98494685</t>
  </si>
  <si>
    <t>A46413498</t>
  </si>
  <si>
    <t>B65629495</t>
  </si>
  <si>
    <t>B98921463</t>
  </si>
  <si>
    <t>B46218525</t>
  </si>
  <si>
    <t>B66185224</t>
  </si>
  <si>
    <t>B30665400</t>
  </si>
  <si>
    <t>B82080177</t>
  </si>
  <si>
    <t>B73490872</t>
  </si>
  <si>
    <t>A63201735</t>
  </si>
  <si>
    <t>B42552992</t>
  </si>
  <si>
    <t>B82844358</t>
  </si>
  <si>
    <t xml:space="preserve">SUMINISTRO DE PUERTAS DE VIDRIO </t>
  </si>
  <si>
    <t xml:space="preserve">SUMINISTRO DE CABEZAS DE POLIESPAN </t>
  </si>
  <si>
    <t xml:space="preserve">SUMINISTRO DE RUEDAS PARA CARROS </t>
  </si>
  <si>
    <t xml:space="preserve">SUMINISTRO DE LAMPARAS PARA PROYECTORES DE ILUMINACION </t>
  </si>
  <si>
    <t xml:space="preserve">SUMINISTRO DE TEJIDO DE TAPICERIA </t>
  </si>
  <si>
    <t xml:space="preserve">SERVICIOS DE REDACCION DE PROYECTO LUMINICO PARA MEJORA ALUMBRADO EXTERIOR </t>
  </si>
  <si>
    <t xml:space="preserve">ALQUILER DE CALZADO PARA PRODUCCION EL BARBERILLO DE LAVAPIES </t>
  </si>
  <si>
    <t xml:space="preserve">SUMINISTRO DE CABESTRANTE </t>
  </si>
  <si>
    <t xml:space="preserve">DISEÑO VIDEOS DESCUBRE LA ORQUESTA </t>
  </si>
  <si>
    <t>COMERCIAL LUNIGLASS S.L.</t>
  </si>
  <si>
    <t>LINECOLOURS MAT DE MAQUILLAJE S.L</t>
  </si>
  <si>
    <t>B85431773</t>
  </si>
  <si>
    <t>TAPICERIAS RUIZ S.L.</t>
  </si>
  <si>
    <t>B46341475</t>
  </si>
  <si>
    <t>CALZATURE EPOCA SRL</t>
  </si>
  <si>
    <t>IT09260300158</t>
  </si>
  <si>
    <t>PRO LIFTS S.L.</t>
  </si>
  <si>
    <t>B98299902</t>
  </si>
  <si>
    <t>B98788060</t>
  </si>
  <si>
    <t>B59571232</t>
  </si>
  <si>
    <t xml:space="preserve">SUSCRIPCION PRENSA KIOSKOYMAS </t>
  </si>
  <si>
    <t xml:space="preserve">SUMINISTRO DE VALVULAS DE EXPANSION PARA ENFRIADORAS </t>
  </si>
  <si>
    <t>01/03/2021 al 01/03/2022</t>
  </si>
  <si>
    <t>B86195922</t>
  </si>
  <si>
    <t>05/04/2021 HASTA 16/04/2021</t>
  </si>
  <si>
    <t xml:space="preserve">SUMINISTRO DE PINTURA </t>
  </si>
  <si>
    <t>S.G.P. JOSE ANTONIO GARCIA S.L</t>
  </si>
  <si>
    <t>29/03/2021 al 09/04/2021</t>
  </si>
  <si>
    <t xml:space="preserve">SUMINISTRO DE MICROFONOS Y AURICULARES </t>
  </si>
  <si>
    <t xml:space="preserve">SUMINISTRO DE SOPORTE DE PARED PARA TELEVISION </t>
  </si>
  <si>
    <t>SERVICIO AGENCIA DE VIAJES</t>
  </si>
  <si>
    <t xml:space="preserve">SUMINISTRO DE PERCHAS </t>
  </si>
  <si>
    <t xml:space="preserve">SUMINISTRO DE PRODUCTOS DE PELUQUERIA </t>
  </si>
  <si>
    <t>W0184081H</t>
  </si>
  <si>
    <t>PERCHAS CANO S.L.</t>
  </si>
  <si>
    <t>B28549210</t>
  </si>
  <si>
    <t>02892386K</t>
  </si>
  <si>
    <t>GORDO LOBO ARTURO</t>
  </si>
  <si>
    <t xml:space="preserve">CURSO DE MANTENIMIENTO </t>
  </si>
  <si>
    <t>19/04/2021 al 21/04/2021</t>
  </si>
  <si>
    <t>MANTENIMIENTOS INDUST PASHERNE S.L.</t>
  </si>
  <si>
    <t>B98572894</t>
  </si>
  <si>
    <t>RENÉ ALEXANDER PAPÉ</t>
  </si>
  <si>
    <t>ORQUESTA DE PLECTRO EL MICALET</t>
  </si>
  <si>
    <t>ASESORAMIENTO FISCAL PARA ESTUDIO REGLA PRORRATA IVA</t>
  </si>
  <si>
    <t>CONCIERTO ARGENTINA</t>
  </si>
  <si>
    <t>LUISMI PRODUCCIONES SLU</t>
  </si>
  <si>
    <t>B21400437</t>
  </si>
  <si>
    <t>VERDU MASIP SERVICIOS S.L.U</t>
  </si>
  <si>
    <t>MERCHAN SANCHEZ JARA DAVID</t>
  </si>
  <si>
    <t>NEVADA DECOR S.L.</t>
  </si>
  <si>
    <t>B20444436</t>
  </si>
  <si>
    <t>KRIOLAN SPAIN S.L.</t>
  </si>
  <si>
    <t>B85021988</t>
  </si>
  <si>
    <t>28/02/2021 AL 31/12/2021</t>
  </si>
  <si>
    <t xml:space="preserve">SERVICIO DE REPARACION DE EQUIPO DE DESCALCIFICACION Y DE CLORACION </t>
  </si>
  <si>
    <t>08/02/2021 al 30/04/2021</t>
  </si>
  <si>
    <t>07/03/2021 al 06/03/2022</t>
  </si>
  <si>
    <t xml:space="preserve"> 19/03/2021</t>
  </si>
  <si>
    <t>01/05/2021 al 31/07/2021</t>
  </si>
  <si>
    <t>CA2L.SL</t>
  </si>
  <si>
    <t>23/03/2021 al 23/04/2021</t>
  </si>
  <si>
    <t>NO HAY PEDIDO ESPECIFICO</t>
  </si>
  <si>
    <t>VIAJES TRANSVIA TOURS SL</t>
  </si>
  <si>
    <t>B46178364</t>
  </si>
  <si>
    <t>B96745492</t>
  </si>
  <si>
    <t>CENTIERO CORPORATION</t>
  </si>
  <si>
    <t>JOFEMESA S.A.</t>
  </si>
  <si>
    <t>A33098948</t>
  </si>
  <si>
    <t>PIANISTA RADICKE CAMILLO KARL.RECITAL 16 MAYO 2021</t>
  </si>
  <si>
    <t>CCR269ZON</t>
  </si>
  <si>
    <t>RADICKE CAMILLO KARL</t>
  </si>
  <si>
    <t xml:space="preserve">SUMINISTRO DE LONAS DE PVC </t>
  </si>
  <si>
    <t xml:space="preserve">MANTENIMIENTO DE LAVADORA INDUSTRIAL </t>
  </si>
  <si>
    <t xml:space="preserve">COMPRA DE CINTAS PARA SISTEMA DE ALMACENAMIENTO DE GRABACIONES </t>
  </si>
  <si>
    <t xml:space="preserve">COMPRA DE TRANSISTORES </t>
  </si>
  <si>
    <t>ATREZZO MATEOS S.L.</t>
  </si>
  <si>
    <t>B87463196</t>
  </si>
  <si>
    <t>MIELE S.A.U</t>
  </si>
  <si>
    <t>A28168128</t>
  </si>
  <si>
    <t>VIRTUAL LEMON S.L.</t>
  </si>
  <si>
    <t>B73930109</t>
  </si>
  <si>
    <t xml:space="preserve">SUMINISTRO DE HIERRO </t>
  </si>
  <si>
    <t xml:space="preserve">SUMINISTRO DE PARTITURAS </t>
  </si>
  <si>
    <t xml:space="preserve">SUMINISTRO DE LUMINARIAS LED </t>
  </si>
  <si>
    <t xml:space="preserve">SUMINISTRO DE 20 SWITCHES </t>
  </si>
  <si>
    <t xml:space="preserve">RENOVACION DOMINIO LESARTS.COM </t>
  </si>
  <si>
    <t xml:space="preserve">SUMINISTRO DE DISCOS DUROS </t>
  </si>
  <si>
    <t>GRUAS ALAPONT</t>
  </si>
  <si>
    <t>A46264008</t>
  </si>
  <si>
    <t>SPECIALIST COMPUTER CENTRES S.L.</t>
  </si>
  <si>
    <t>B81644387</t>
  </si>
  <si>
    <t>UNIDAD EDITORIAL, SA</t>
  </si>
  <si>
    <t>A79102331</t>
  </si>
  <si>
    <t>UNGRIA PATENTES Y MARCAS, S.A.</t>
  </si>
  <si>
    <t>01/05/2021 al 30/04/2022</t>
  </si>
  <si>
    <t>01/06/2021 al 04/06/2021</t>
  </si>
  <si>
    <t>SERGIO LLUCH FRECHINA</t>
  </si>
  <si>
    <t>73558355P</t>
  </si>
  <si>
    <t>05/05/2021 al 06/06/2021</t>
  </si>
  <si>
    <t>A28378578</t>
  </si>
  <si>
    <t>AUREN CONSULTORES VLC S.L.</t>
  </si>
  <si>
    <t>B96069646</t>
  </si>
  <si>
    <t xml:space="preserve">SUMINISTRO DE MATERIAL Y PRODUCTOS DE LIMPIEZA </t>
  </si>
  <si>
    <t>136/2021</t>
  </si>
  <si>
    <t>FUNDACION TEATRO REAL</t>
  </si>
  <si>
    <t>G81352247</t>
  </si>
  <si>
    <t xml:space="preserve">SUMINISTRO DE CORTINAS </t>
  </si>
  <si>
    <t>JUAN SANCHEZ JOSE ENRIQUE</t>
  </si>
  <si>
    <t>22687003X</t>
  </si>
  <si>
    <t>LUIS RODAS DE HARO</t>
  </si>
  <si>
    <t>DECOR HABITAT S.L.</t>
  </si>
  <si>
    <t>B17234204</t>
  </si>
  <si>
    <t xml:space="preserve">SUMINISTRO DE DOS ANILLOS DE PLATA </t>
  </si>
  <si>
    <t xml:space="preserve">SUMINISTRO DE FUNDAS PARA IPAD </t>
  </si>
  <si>
    <t xml:space="preserve">COMPRA PARTITURAS TEMPORADA 21-22 </t>
  </si>
  <si>
    <t xml:space="preserve">ALQUILER DE ARPA PARA CAVALLERIA </t>
  </si>
  <si>
    <t>COMERCIAL MARKEDOLS S.L.</t>
  </si>
  <si>
    <t>PUNTO REP 2006 S.L.</t>
  </si>
  <si>
    <t>SYNESTIA SOFTWARE, S.L.</t>
  </si>
  <si>
    <t xml:space="preserve">SUMINISTRO DE MEDIAS </t>
  </si>
  <si>
    <t>AMAZON BUSSINES EU SARL</t>
  </si>
  <si>
    <t>B97979124</t>
  </si>
  <si>
    <t>B05195573</t>
  </si>
  <si>
    <t>B54805072</t>
  </si>
  <si>
    <t>05/05/2021 modificado 06/05/2021</t>
  </si>
  <si>
    <t xml:space="preserve">SUMINISTRO DE PANEL FONOABSORBENTE </t>
  </si>
  <si>
    <t xml:space="preserve">SERVICIO DE GRABACION DE CONCIERTO DE MANACORDA </t>
  </si>
  <si>
    <t xml:space="preserve">SEGURO DE ESCULTURAS IVAM </t>
  </si>
  <si>
    <t xml:space="preserve">SUMINISTRO DE EQUIPAMIENTO DE VIDEOCONFERENCIA PARA SALAS </t>
  </si>
  <si>
    <t xml:space="preserve">SUMINISTRO DE CABLES DE RED </t>
  </si>
  <si>
    <t xml:space="preserve">SUMINISTRO DE PLANCHA INDUSTRIAL </t>
  </si>
  <si>
    <t>193-2021</t>
  </si>
  <si>
    <t>A08276438</t>
  </si>
  <si>
    <t>GIRBAU S.A.</t>
  </si>
  <si>
    <t>STONEX SHOW LIGHTING S.L.</t>
  </si>
  <si>
    <t>18/05/2021 al 17/05/2022</t>
  </si>
  <si>
    <t>NUNSYS S.L</t>
  </si>
  <si>
    <t>ORSAL INFORMATICA S.L.</t>
  </si>
  <si>
    <t>B97929566</t>
  </si>
  <si>
    <t>B87105748</t>
  </si>
  <si>
    <t>B46877551</t>
  </si>
  <si>
    <t xml:space="preserve">SUMINISTRO DE ADAPTADOR DE AURICULARES </t>
  </si>
  <si>
    <t xml:space="preserve">COMPRA DE PARTITURAS PARA CICLO LES ARTS AMB TU </t>
  </si>
  <si>
    <t xml:space="preserve">SUMINISTRO DE BOLARDOS </t>
  </si>
  <si>
    <t xml:space="preserve">SUMINISTRO DE CAMISAS NEGRAS PARA OCV </t>
  </si>
  <si>
    <t>WINCCI SOO</t>
  </si>
  <si>
    <t>DOUBLET IBERICA S.A</t>
  </si>
  <si>
    <t>A58890682</t>
  </si>
  <si>
    <t>INSTRUMENTOMANIA CYBERSTORE SL</t>
  </si>
  <si>
    <t>B98519671</t>
  </si>
  <si>
    <t>CRISAN PROTECCION LABORAL S.L.</t>
  </si>
  <si>
    <t>INNOCAN SISTEMAS S.L.</t>
  </si>
  <si>
    <t>Y5604977Y</t>
  </si>
  <si>
    <t>B98787575</t>
  </si>
  <si>
    <t>B76567577</t>
  </si>
  <si>
    <t xml:space="preserve">SISTEMA DE CONTROL DE PRESENCIA TEMPORAL </t>
  </si>
  <si>
    <t>ROBOTICS S.A</t>
  </si>
  <si>
    <t>TK ELEVADORES ESPANA S.L.U.</t>
  </si>
  <si>
    <t>B46001897</t>
  </si>
  <si>
    <t>SGS TECNOS S.A.</t>
  </si>
  <si>
    <t xml:space="preserve">SUMINISTRO DE FILTROS DE COLOR PARA FOCOS </t>
  </si>
  <si>
    <t xml:space="preserve">SUMINISTRO DE CAJAS DE CONEXIONES </t>
  </si>
  <si>
    <t xml:space="preserve">SUMINISTRO DE TARJETAS DE MEMORIA </t>
  </si>
  <si>
    <t xml:space="preserve">SERVICIOS DE CARGA Y DESCARGA MADRID </t>
  </si>
  <si>
    <t>AVELLAN LOPEZ JAVIER</t>
  </si>
  <si>
    <t>ORDAX ARTE Y EXPOSICIONES SL</t>
  </si>
  <si>
    <t>B80132145</t>
  </si>
  <si>
    <t>25/05/2021 y 26/05/2021</t>
  </si>
  <si>
    <t>SANIKEY REPRESENTATIVES, S.L.</t>
  </si>
  <si>
    <t>COMUNICACION GRAFICA ALBORADA S.L.</t>
  </si>
  <si>
    <t>B97131544</t>
  </si>
  <si>
    <t>B81083750</t>
  </si>
  <si>
    <t>A28345577</t>
  </si>
  <si>
    <t>A08878118</t>
  </si>
  <si>
    <t>174-2021</t>
  </si>
  <si>
    <t xml:space="preserve">SUMINISTRO DE CAJA DE TRANSPORTE PARA MESA DE MEZCLAS </t>
  </si>
  <si>
    <t xml:space="preserve">SUMINISTRO DE PAÑUELOS FACIALES </t>
  </si>
  <si>
    <t>EXCLUSIVAS FORTUNA,S.L.</t>
  </si>
  <si>
    <t>B80838865</t>
  </si>
  <si>
    <t>KOOBINEVENT S.L.</t>
  </si>
  <si>
    <t>NETYA  S.L.</t>
  </si>
  <si>
    <t>RENTAL MULTIMEDIA SISTEM S.L</t>
  </si>
  <si>
    <t>B55075022</t>
  </si>
  <si>
    <t>B41806001</t>
  </si>
  <si>
    <t xml:space="preserve">SERVICIO DE COPIAS PARA IMPRESORA DE ORQUESTA </t>
  </si>
  <si>
    <t>EMILIO CHULIA SOLER</t>
  </si>
  <si>
    <t>23/05/2021 al 31/12/2021</t>
  </si>
  <si>
    <t>PRODUCTIONS GRANDSLAM S.L.</t>
  </si>
  <si>
    <t>B61039004</t>
  </si>
  <si>
    <t>DASS DIVISIONES AGRUPADAS S.L.</t>
  </si>
  <si>
    <t>B03351434</t>
  </si>
  <si>
    <t>SUMINISTRO DE TRANSMISOR Y RECEPTOR DE VIDEO</t>
  </si>
  <si>
    <t xml:space="preserve">ALQUILER DE AUTOBUS-CAMERINO PARA LES ARTS VOLANT </t>
  </si>
  <si>
    <t xml:space="preserve">SUMINISTRO DE BARNIZ </t>
  </si>
  <si>
    <t xml:space="preserve">SUMINISTRO DE PRODUCTOS DE LIMPIEZA, TINTADO Y COMPLEMENTOS DEL CALZADO </t>
  </si>
  <si>
    <t xml:space="preserve">SUMINISTRO DE VIGAS DE HIERRO </t>
  </si>
  <si>
    <t xml:space="preserve">SUMINISTRO DE SAL GRUESA PARA DESCALCIFICADOR </t>
  </si>
  <si>
    <t xml:space="preserve">SUMINISTRO DE HERRAMIENTAS DE PELUQUERIA </t>
  </si>
  <si>
    <t xml:space="preserve">SUMINISTRO DE CINCHA Y CINTA DE ATAR IGNIFUGAS </t>
  </si>
  <si>
    <t>SPIKA SONIDO E ILUMINACION S.L.</t>
  </si>
  <si>
    <t>B09356551</t>
  </si>
  <si>
    <t>B97585103</t>
  </si>
  <si>
    <t>TEXTIL BATAVIA S.L.</t>
  </si>
  <si>
    <t>B97294102</t>
  </si>
  <si>
    <t>SAL BUENO, S.L.</t>
  </si>
  <si>
    <t>14/06/2021 al 18/06/2021</t>
  </si>
  <si>
    <t>RAFAEL MATIAS S.L.</t>
  </si>
  <si>
    <t>B95271532</t>
  </si>
  <si>
    <t>AVEL HISPANIA S.A</t>
  </si>
  <si>
    <t>MAPA LOGISTICA S.A.</t>
  </si>
  <si>
    <t>A28587699</t>
  </si>
  <si>
    <t>AFTER SUN PRODUCTIONS S.L.</t>
  </si>
  <si>
    <t>B97976765</t>
  </si>
  <si>
    <t xml:space="preserve">SERVICIO DE CLIPPING DE PRENSA </t>
  </si>
  <si>
    <t xml:space="preserve">SUMINISTRO DE FERRITAS Y AISLADOR DE RUIDOS PARA MESA DE SONIDO </t>
  </si>
  <si>
    <t xml:space="preserve">SERVICIO DE ASISTENCIA CONTABLE </t>
  </si>
  <si>
    <t xml:space="preserve">SERVICIO DE TRANSPORTE DE INSTRUMENTOS Y PERSONAL OCV </t>
  </si>
  <si>
    <t>KANTAR MEDIA SA</t>
  </si>
  <si>
    <t>CARLOS HINOJOSAS</t>
  </si>
  <si>
    <t>ANDERSEN TAX &amp; LEGAL IBERIA SLP</t>
  </si>
  <si>
    <t>RODRIGUEZ PEREZ IGNACIO</t>
  </si>
  <si>
    <t>POLO DIGITAL MULTIMEDIA S.L.</t>
  </si>
  <si>
    <t>01/07/2021 al 30/06/2022</t>
  </si>
  <si>
    <t>B80979537</t>
  </si>
  <si>
    <t>A78040235</t>
  </si>
  <si>
    <t>52655320V</t>
  </si>
  <si>
    <t>B46356481</t>
  </si>
  <si>
    <t>B46359964</t>
  </si>
  <si>
    <t>26502599-K</t>
  </si>
  <si>
    <t>ALQUILER VESTUARIO BUTTERFLY</t>
  </si>
  <si>
    <t>15/10/2021 al 15/02/2022</t>
  </si>
  <si>
    <t>VERTICE VERTICAL S.L.U</t>
  </si>
  <si>
    <t>B97327167</t>
  </si>
  <si>
    <t>DISTRON, S.L.</t>
  </si>
  <si>
    <t>B46207270</t>
  </si>
  <si>
    <t xml:space="preserve">SUMINISTRO DE PEDALERA DE IPAD PARA PIANO </t>
  </si>
  <si>
    <t xml:space="preserve">ALQUILER DE CORNETA PARA GISELLE </t>
  </si>
  <si>
    <t xml:space="preserve">SERVICIO DE REPARACION DE TUBOS DE IMPULSION DE BOMBAS DE POZO FECALES </t>
  </si>
  <si>
    <t>FONDAZIONE TEATRO DI SAN CARLO</t>
  </si>
  <si>
    <t>SUSEO S.L.</t>
  </si>
  <si>
    <t>B81060394</t>
  </si>
  <si>
    <t>INSTALACIONES FONSA S.A</t>
  </si>
  <si>
    <t>A46314555</t>
  </si>
  <si>
    <t>ESPACIO ODEON, S.L.</t>
  </si>
  <si>
    <t>B42909531</t>
  </si>
  <si>
    <t>B98411234</t>
  </si>
  <si>
    <t>JOAQUIN MANUEL AMEZCUA RUS</t>
  </si>
  <si>
    <t xml:space="preserve">SERVICIOS ACTRIZ PARA CUENTACUENTOS GISELLE </t>
  </si>
  <si>
    <t xml:space="preserve">SUMINISTRO DE MOSTRADOR PROMOCIONAL </t>
  </si>
  <si>
    <t>CL RENOVABLES S.L.</t>
  </si>
  <si>
    <t>MARSAN INGENIEROS S.L.</t>
  </si>
  <si>
    <t>03/08/2021 al 25/11/2021</t>
  </si>
  <si>
    <t>ANANDEZ7 SL</t>
  </si>
  <si>
    <t>B98257546</t>
  </si>
  <si>
    <t>B46954152</t>
  </si>
  <si>
    <t>B13441274</t>
  </si>
  <si>
    <t xml:space="preserve">SUMINISTRO DE TEJIDO DE POLIESTER </t>
  </si>
  <si>
    <t xml:space="preserve">SUMINISTRO DE CONTRAPESOS </t>
  </si>
  <si>
    <t>SUMINISTRO DE TELA OSCURANTE</t>
  </si>
  <si>
    <t xml:space="preserve">SUMINISTRO DE MOQUETA FERIAL </t>
  </si>
  <si>
    <t>ANNANDANIEL S.C</t>
  </si>
  <si>
    <t>J40598377</t>
  </si>
  <si>
    <t>RAQUEL JABEGA MARTINEZ</t>
  </si>
  <si>
    <t>44856131-J</t>
  </si>
  <si>
    <t>MARIBEL RH S.L.</t>
  </si>
  <si>
    <t>B84856376</t>
  </si>
  <si>
    <t>TOSSAL PRODUCCIONES S.L</t>
  </si>
  <si>
    <t>B98429616</t>
  </si>
  <si>
    <t>INDUSTRIAS MAQUIESCENIC S.L.</t>
  </si>
  <si>
    <t>B13186895</t>
  </si>
  <si>
    <t>VALENCIANA DE POSTICERIA S.L.</t>
  </si>
  <si>
    <t>B97892426</t>
  </si>
  <si>
    <t>ARCOIRIS LIGHTING SYSTEMS S.A.</t>
  </si>
  <si>
    <t>A08983165</t>
  </si>
  <si>
    <t>26/06/2021 al 31/12/2021</t>
  </si>
  <si>
    <t>B93213809</t>
  </si>
  <si>
    <t xml:space="preserve">SERVICIO DE CAMIÓN GRUA </t>
  </si>
  <si>
    <t xml:space="preserve">REVISIÓN DE GRUPOS ELECTRÓGENOS </t>
  </si>
  <si>
    <t xml:space="preserve">SUMINISTRO DE MOTOR PARA VENTILADOR CLIMATIZACIÓN </t>
  </si>
  <si>
    <t xml:space="preserve">SERVICIO DE MANTENIMIENTO Y REPARACIÓN DE CONTRABAJO </t>
  </si>
  <si>
    <t xml:space="preserve">SERVICIO DE PLATAFORMA DE GESTIÓN DE AUDICIONES </t>
  </si>
  <si>
    <t xml:space="preserve">ALQUILER DE CARRETILLA </t>
  </si>
  <si>
    <t xml:space="preserve">SUMINISTRO, EN RÉGIMEN DE ALQUILER, DE LA UTILERÍA DEL BARBERILLO DE LAVAPIES </t>
  </si>
  <si>
    <t xml:space="preserve">SUMINISTRO PRENSA DIGITAL - SUSCRIPCIÓN ORBYT </t>
  </si>
  <si>
    <t xml:space="preserve">SUMINISTRO DE RATÓN Y TECLADO INALAMBRICOS </t>
  </si>
  <si>
    <t xml:space="preserve">SERVICIOS DE PROGRAMACIÓN INFORMÁTICA PARA CREACIÓN BANCO DE IMÁGENES </t>
  </si>
  <si>
    <t xml:space="preserve">SUMINISTRO DE ARMAS DE UTILERÍA </t>
  </si>
  <si>
    <t xml:space="preserve">SUMINISTRO DE FILTROS DE COLOR DE ILUMINACIÓN </t>
  </si>
  <si>
    <t xml:space="preserve">LICENCIA PLATAFORMA GESTION DE PROCESOS DE SELECCIÓN </t>
  </si>
  <si>
    <t xml:space="preserve">SUMINISTRO DE TABLETS Y LÁPICES DIGITALES </t>
  </si>
  <si>
    <t xml:space="preserve">SUMINISTRO DE COMPONENTES DE FOCO PROYECTOR MÓVIL </t>
  </si>
  <si>
    <t xml:space="preserve">REPARACIÓN Y MANTENIMIENTO DE ARPA </t>
  </si>
  <si>
    <t xml:space="preserve">SERVICIO DE PROMOCIÓN Y GRABACION EN REDES SOCIALES </t>
  </si>
  <si>
    <t xml:space="preserve">SUMINISTRO, EN RÉGIMEN DE ALQUILER, DE FLISCORNOS </t>
  </si>
  <si>
    <t xml:space="preserve">LICENCIA PROGRAMA PARA ELABORACIÓN Y CORRECCION DE EXAMENES </t>
  </si>
  <si>
    <t xml:space="preserve">INSTALACIÓN DE ILUMINACIÓN EN FOSO MONTACAMIONES </t>
  </si>
  <si>
    <t xml:space="preserve">SUMINISTRO DE MOTOR ELÉCTRICO PARA CLIMATIZADORA </t>
  </si>
  <si>
    <t xml:space="preserve">SERVICIO DE AUDITORÍA Y CERTIFICACIÓN DE SISTEMA DE GESTIÓN COVID-19 </t>
  </si>
  <si>
    <t xml:space="preserve">SUMINISTRO DE MÁQUINA DE COSER </t>
  </si>
  <si>
    <t xml:space="preserve">SUMINISTRO DE PAPEL PARA DESINFECCIÓN Y LIMPIEZA DE SUPERFICIES </t>
  </si>
  <si>
    <t xml:space="preserve">SUMINISTRO DE ABANICOS DE CARTÓN PROMOCIONALES </t>
  </si>
  <si>
    <t xml:space="preserve">SERVICIO DE PROMOCIÓN EN REDES SOCIALES </t>
  </si>
  <si>
    <t xml:space="preserve">ALQUILER DE PROYECTORES DE ILUMINACIÓN PARA GISELLE </t>
  </si>
  <si>
    <t>SUMINISTRO E INSTALACIÓN DE VINILOS PARA DECORACIÓN CAMIÓN LES ARTS VOLANT</t>
  </si>
  <si>
    <t xml:space="preserve">TRANSPORTE VUELTA PRODUCCIÓN GISELLE </t>
  </si>
  <si>
    <t xml:space="preserve">SERVICIO DE CARGA, DESCARGA Y TRANSPORTE DE PRODUCCIÓN GISELLE EN MADRID Y MECO </t>
  </si>
  <si>
    <t xml:space="preserve">SERVICIO DE PROMOCIÓN EN REDES SOCIALES (INFLUENCER) </t>
  </si>
  <si>
    <t xml:space="preserve">SUSCRIPCIÓN FONOTECA NAXOS </t>
  </si>
  <si>
    <t xml:space="preserve">REVISIÓN DE LINEAS DE VIDA DEL EDIFICIO </t>
  </si>
  <si>
    <t xml:space="preserve">SERVICIO DE GRABACIÓN DE CONCIERTOS </t>
  </si>
  <si>
    <t>ALQUILER, TRANSPORTE, MONTAJE Y DESMONTAJE DE SILLAS DE PLÁSTICO PARA LES ARTS VOLANT</t>
  </si>
  <si>
    <t xml:space="preserve">SERVICIO DE INTEGRACIÓN DE ABONOS ANULADOS EN SISTEMA VENTA ENTRADAS </t>
  </si>
  <si>
    <t xml:space="preserve">SERVICIOS DE PROMOCIÓN EN REDES SOCIALES (INFLUENCER) </t>
  </si>
  <si>
    <t>REPARACIÓN DE DIMMERS</t>
  </si>
  <si>
    <t xml:space="preserve">SUMINISTRO DE PELO HUMANO PARA CONFECCIÓN DE PELUCAS </t>
  </si>
  <si>
    <t xml:space="preserve">ALQUILER DE PROYECTORES DE ILUMINACIÓN </t>
  </si>
  <si>
    <t>VENTA ESCENOGRAFÍA Y UTILERÍA CAVALLERIA RUSTICANA y PAGLIACCI</t>
  </si>
  <si>
    <t xml:space="preserve">SUMINISTRO DE PARAGÜEROS ENFUNDADORES </t>
  </si>
  <si>
    <t xml:space="preserve">SUMINISTRO DE EQUIPO INFORMATICO ALL IN ONE </t>
  </si>
  <si>
    <t>08/03/2021 al 07/03/2022</t>
  </si>
  <si>
    <t>17/03/2021  modificado 17/04/2021</t>
  </si>
  <si>
    <t xml:space="preserve">SERVICIOS ARTISTICOS BANDA SM RECREATIVA LIRA I CASINO CARCAIXENTI </t>
  </si>
  <si>
    <t xml:space="preserve">SERVICIOS ARTISTICOS BANDA CIM DE MASSANASSA </t>
  </si>
  <si>
    <t xml:space="preserve">SERVICIOS ARTISTICOS BANDA SOCIEDAD RENAIXEMENT MUSICAL VINALESA </t>
  </si>
  <si>
    <t xml:space="preserve">SERVICIOS ARTISTICOS BANDA SM AMICS DE LA MUSICA DE BENIFARAIG </t>
  </si>
  <si>
    <t xml:space="preserve">SERVICIO DE REPARACION Y MANTENIMIENTO DE MAQUINAS DE COSER </t>
  </si>
  <si>
    <t xml:space="preserve">SUMINISTRO DE MOBILIARIO DE OFICINA </t>
  </si>
  <si>
    <t xml:space="preserve">SERVICIO DE CERTIFICACION Y AUTENTICACION DE DOCUMENTOS PRESTADOS POR NOTARIO PÚBLICO (MODIFICACION ESTATUTOS) </t>
  </si>
  <si>
    <t>19/06/2021 al 24/09/2021</t>
  </si>
  <si>
    <t>08/04/2021 al 22/06/2021</t>
  </si>
  <si>
    <t>30/04/2021 AL 31/07/2021</t>
  </si>
  <si>
    <t xml:space="preserve">09/4/2021 al 2/04/2021 </t>
  </si>
  <si>
    <t>12/05/2021 al 05/06/2021</t>
  </si>
  <si>
    <t>10/05/2021 al 09/05/2022</t>
  </si>
  <si>
    <t>24/05/2021 al 28/05/2021</t>
  </si>
  <si>
    <t>06/06/2021 al 24/07/2021</t>
  </si>
  <si>
    <t>28/05/2021 al 28/05/2022</t>
  </si>
  <si>
    <t xml:space="preserve">SUMINISTRO PANTALLA MOTORIZADA DE RETROPROYECCIÓN </t>
  </si>
  <si>
    <t>25/05/2021 al 20/08/2021</t>
  </si>
  <si>
    <t>18/06/2021 al 27/06/2021</t>
  </si>
  <si>
    <t>09/07/2021 al 24/07/2021</t>
  </si>
  <si>
    <t>18/06/2021 al 30/06/2021</t>
  </si>
  <si>
    <t>16/06/2021 al 31/12/2021</t>
  </si>
  <si>
    <t>01/07/2021 al 01/10/2021</t>
  </si>
  <si>
    <t>ENTERTAINMENT EQUIPMENT SUPPLIES, S.L.</t>
  </si>
  <si>
    <t>KIOSKOYMAS SOCIEDAD GESTORA DE LA PLATAFORMA TECNOLÓGICA S.L.</t>
  </si>
  <si>
    <t>HVAC CLIMA SERVICIO Y CONTROLES IBERIA S.L.</t>
  </si>
  <si>
    <t>SERGIO ACETA LINARES</t>
  </si>
  <si>
    <t>48292068A</t>
  </si>
  <si>
    <t xml:space="preserve">MATERIAL PARA LA CONFECCION DE PELUCAS </t>
  </si>
  <si>
    <t xml:space="preserve">SUMINISTRO DE ACCESORIO PARA PROYECTOR </t>
  </si>
  <si>
    <t xml:space="preserve">SUMINISTRO DE CINTAS Y CABEZALES PARA BOLARDOS </t>
  </si>
  <si>
    <t xml:space="preserve">CURSO FORMACION CONFECCION DE PRENDAS </t>
  </si>
  <si>
    <t>12/7/2021 al 16/7/2021</t>
  </si>
  <si>
    <t>ASOCIACIÓN DE INVESTIGACION DE LA INDUSTRIA TEXTIL</t>
  </si>
  <si>
    <t>G03182870</t>
  </si>
  <si>
    <t>CERVERA TAULET, ALEJANDRO</t>
  </si>
  <si>
    <t>22544213G</t>
  </si>
  <si>
    <t>MANTENIMIENTO DE ALTA TENSION, S.A.</t>
  </si>
  <si>
    <t>02/08/2021 al 03/08/2021</t>
  </si>
  <si>
    <t>A46426698</t>
  </si>
  <si>
    <t>TAPIZADOS BUR MAR S.L.</t>
  </si>
  <si>
    <t>B96165444</t>
  </si>
  <si>
    <t>B-46877551</t>
  </si>
  <si>
    <t>01/08/2021 AL 13/09/2021</t>
  </si>
  <si>
    <t>G98183924</t>
  </si>
  <si>
    <t>G46158192</t>
  </si>
  <si>
    <t>SOCIETAT RENAIXEMENTE MUSICAL VINALESA</t>
  </si>
  <si>
    <t>CENTRE INSTRUCTIU I MUSIC DE MASSANASA</t>
  </si>
  <si>
    <t>G46189981</t>
  </si>
  <si>
    <t>G46174405</t>
  </si>
  <si>
    <t>ATU33846700</t>
  </si>
  <si>
    <t>A46232799</t>
  </si>
  <si>
    <t xml:space="preserve"> PROYECSON S.A.</t>
  </si>
  <si>
    <t>QUIMICAS REDONDO S.L.</t>
  </si>
  <si>
    <t>B97728752</t>
  </si>
  <si>
    <t xml:space="preserve">SERVICIO DE ESTUDIO DE CALIDAD DEL AIRE </t>
  </si>
  <si>
    <t xml:space="preserve">SUMINISTRO DE PINTURA DE IMPRIMACIÓN NEGRA </t>
  </si>
  <si>
    <t xml:space="preserve">SUMINISTRO DE COLA Y CEPILLOS DE EMPAPELAR Y CUBETAS </t>
  </si>
  <si>
    <t xml:space="preserve">SUMINISTRO DE PRODUCTOS Y UTILES DE MAQUILLAJE </t>
  </si>
  <si>
    <t>B97725220</t>
  </si>
  <si>
    <t>KRYOLAN  SPAIN  S.L</t>
  </si>
  <si>
    <t xml:space="preserve">SUMINISTRO DE TEJIDOS ELASTICOS </t>
  </si>
  <si>
    <t xml:space="preserve">SERVICIO DE MANTENIMIENTO Y REPARACION DE MAQUINAS DE CARPINTERIA </t>
  </si>
  <si>
    <t>JULIAN LOPEZ, S.L.U.</t>
  </si>
  <si>
    <t>B46250940</t>
  </si>
  <si>
    <t>AJ WOODWORKING MACHINERY, S.L.</t>
  </si>
  <si>
    <t>B98779366</t>
  </si>
  <si>
    <t>26/07/2021 al 30/07/2021</t>
  </si>
  <si>
    <t xml:space="preserve">SERVICIO DE REPARACION DE PROYECTOR DE VIDEO </t>
  </si>
  <si>
    <t xml:space="preserve">SUMINISTRO DE ROLLOS DE PAPEL INDUSTRIAL PARA LIMPIEZA </t>
  </si>
  <si>
    <t xml:space="preserve">SUMINISTRO DE CASQUILLOS Y TORNILLERIA PARA RUEDAS </t>
  </si>
  <si>
    <t>B73546087</t>
  </si>
  <si>
    <t>FERNANDO GIL S.A.</t>
  </si>
  <si>
    <t>A46146551</t>
  </si>
  <si>
    <t xml:space="preserve">SOCIEDAD MUSICAL AMICS DE LA MUSICA DE BENIFARAIG </t>
  </si>
  <si>
    <t>ONE UNDERWRITNG AGENCIA DE SUSCRIPCION SLU</t>
  </si>
  <si>
    <t>B98165723</t>
  </si>
  <si>
    <t>INSTITUTO DE MEDICINA GENOMICA S.L.</t>
  </si>
  <si>
    <t xml:space="preserve">SERVICIO DE PROGRAMACION INFORMATICA (CONFIGURACION PAQUETES DE ABONO) EN EL SISTEMA DE VENTA DE ENTRADAS </t>
  </si>
  <si>
    <t xml:space="preserve">SUMINISTRO DE BANQUETAS DE PERCUSION </t>
  </si>
  <si>
    <t xml:space="preserve">SUMINISTRO, EN REGIMEN DE ALQUILER, DE INSTRUMENTOS DE PERCUSION </t>
  </si>
  <si>
    <t xml:space="preserve">SUMINISTRO, EN REGIMEN DE ALQUILER, DE CORNOS DI BASETTO </t>
  </si>
  <si>
    <t xml:space="preserve">SUMINISTRO, EN REGIMEN DE ALQUILER, DE ORGANO POSITIVO </t>
  </si>
  <si>
    <t xml:space="preserve">SERVICIO DE GESTION DE AUDICIONES DE ORQUESTA (PLATAFORMA WEB) </t>
  </si>
  <si>
    <t xml:space="preserve">SUMINISTRO DE CREPE Y MEDIAS PARA CONFECCION DE PELUCAS </t>
  </si>
  <si>
    <t xml:space="preserve">SUMINISTRO DE LICENCIAS DE SOFTWARE PARA REPRODUCCION DE AUDIO Y VIDEO, ROUTER Y OTROS ACCESORIOS AUDIOVISUALES </t>
  </si>
  <si>
    <t xml:space="preserve">SUMINISTRO DE EQUIPOS AUDIOVISUALES </t>
  </si>
  <si>
    <t xml:space="preserve">SUMINISTRO DE EQUIPOS INFORMATICOS </t>
  </si>
  <si>
    <t>B.81644387</t>
  </si>
  <si>
    <t>MUV AC  GMBH</t>
  </si>
  <si>
    <t>DE 315769205</t>
  </si>
  <si>
    <t>CLEMENTE PIANOS S.L.</t>
  </si>
  <si>
    <t>17/09/2021 al 10/10/2021</t>
  </si>
  <si>
    <t>B96439765</t>
  </si>
  <si>
    <t>ESPAI PERCUSONS S.L.</t>
  </si>
  <si>
    <t>06/09/2021 al 17/09/2021</t>
  </si>
  <si>
    <t>B98847908</t>
  </si>
  <si>
    <t>06/09/2021 al 10/10/2021</t>
  </si>
  <si>
    <t>JOANNA DAXTER</t>
  </si>
  <si>
    <t>02/09/2021 al 30/09/2021</t>
  </si>
  <si>
    <t>SERVICIOS ARTISTICOS ASISTENTE DIRECCION ESCENA REQUIEM</t>
  </si>
  <si>
    <t>13/10/2021 al 10/11/2021</t>
  </si>
  <si>
    <t>GRAFICAS RIVER,S.L.</t>
  </si>
  <si>
    <t>INFRAESTRUCTURES I SERVEIS DE TELECOMUNICACIONS Y CERTIFICACIÓ SAU</t>
  </si>
  <si>
    <t>09/04/2021 al 09/07/2021</t>
  </si>
  <si>
    <t>21/06/2021 al 21/06/2022</t>
  </si>
  <si>
    <t>INTEGRACIÓN EN LA PLATAFORME FEVER DEL SISTEMA DE VENTA DE ENTRADAS DE LES ARTS</t>
  </si>
  <si>
    <t>SUMINISTRO DE TERCIOPELO MONTECRISTO PARA FORRADO DE FALSA EMBOCADURA Y CONFECCION TRES BAMBALINAS</t>
  </si>
  <si>
    <t>18/06/2021 AL 30/09/2021</t>
  </si>
  <si>
    <t>KONAKA IMPRESIÓN S.L.</t>
  </si>
  <si>
    <t>SUMINISTRO DE TEJIDOS CONFECCIÓN VESTUARIO DE VIOLANTE</t>
  </si>
  <si>
    <t>B86805314</t>
  </si>
  <si>
    <t>27/06/2021 al 28/06/2021</t>
  </si>
  <si>
    <t>17/06/2021 al 28/06/2021</t>
  </si>
  <si>
    <t>17/06/2021 al 16/06/2022</t>
  </si>
  <si>
    <t>SUMINISTRO DE MOTOR PARA LIRA MOTORIZADA DE HMI 4KW</t>
  </si>
  <si>
    <t>COMPRA DE PARTITURAS DEL COMPOSITOR CRESPO</t>
  </si>
  <si>
    <t>18/06/2021 y 02/07/2021</t>
  </si>
  <si>
    <t>SERVICIOS AGENCIA DE VIAJES</t>
  </si>
  <si>
    <t>VIAJES TRANSVIA TOURS S.L.</t>
  </si>
  <si>
    <t>10/07/2021 al 11/07/2021</t>
  </si>
  <si>
    <t>RSM PRODUCCIONES AUDIOVISUALES  Y EVENTOS SL</t>
  </si>
  <si>
    <t>SUMINISTRO DE HUMIDIFICADOR DEPARTAMENTO DE ORQUESTA</t>
  </si>
  <si>
    <t xml:space="preserve">SERVICIO DE REVISIÓN TÉCNICO LEGAL POR OCA DE CENTRO DE TRANSFORMACIÓN, ASCENSORES Y DEPÓSITO DE GASOIL </t>
  </si>
  <si>
    <t xml:space="preserve">CONSTRUCCION DE DECORADO PARA NUEVA PRODUCCION DE OPERA " UN AVVERTIMENTO AI GELOSI" </t>
  </si>
  <si>
    <t xml:space="preserve">SUMINISTRO TUBA BAJA EN FA </t>
  </si>
  <si>
    <t>17/062021 al 27/06/2021</t>
  </si>
  <si>
    <t>06/07/2021 al 05/07/2022</t>
  </si>
  <si>
    <t>ENTERTAINMENT EQUIPMENT SUPPLIES, SL</t>
  </si>
  <si>
    <t>07/07/2021 al 29/10/2021</t>
  </si>
  <si>
    <t>CONFECCIÓN DE VESTUARIO PARA "UN AVVERTIMENTO AI GELOSI"</t>
  </si>
  <si>
    <t>13/09/2021 al 13/10/2021</t>
  </si>
  <si>
    <t>SERVICIO DE REVISION LEGAL DE CENTRO DE TRANSFORMACION MARTIN Y SOLER Y ANEXOS</t>
  </si>
  <si>
    <t xml:space="preserve">SUMINISTRO DE SILLONES PARA UTILERIA </t>
  </si>
  <si>
    <t>LIRA I CASINO CARCAIXENTI, SMR</t>
  </si>
  <si>
    <t>BLOND &amp; BRAUN HAARWARENERZEUGUNGS-U. HANDELSGES M.B.H.</t>
  </si>
  <si>
    <t xml:space="preserve">SUMINISTRO, EN REGIMEN DE ALQUILER, DE MESA DE SONIDO  </t>
  </si>
  <si>
    <t>SUMINISTRO DE HIPOCLORITO, Y DESATASCADOR</t>
  </si>
  <si>
    <t xml:space="preserve">SUMINISTRO DE MUEBLES (SILLONES Y JAMUGAS) PARA UTILERIA </t>
  </si>
  <si>
    <t>ANTIGÜEDADES GENTO Y ALVAREZ S.L.</t>
  </si>
  <si>
    <t>IMPRESION FOLLETOS DESPLEGABLES</t>
  </si>
  <si>
    <t xml:space="preserve">CURSO DE FORMACIÓN DE PELUQUERIA </t>
  </si>
  <si>
    <t xml:space="preserve">SERVICIO DE IMPRESION DE FOLLETOS (CUADRIPTICOS) </t>
  </si>
  <si>
    <t xml:space="preserve">SERVICIO DE IMPRESION DE FOLLETOS (TRIPTICOS) </t>
  </si>
  <si>
    <t xml:space="preserve">SERVICIO DE IMPRESION DE FOLLETOS (FLYERS PUBLICITARIOS) </t>
  </si>
  <si>
    <t xml:space="preserve">SERVICIO DE IMPRESION DE FOLLETOS </t>
  </si>
  <si>
    <t xml:space="preserve">SUMINISTRO, EN REGIMEN DE ALQUILER, DE MAQUINAS DE HUMO </t>
  </si>
  <si>
    <t xml:space="preserve">SUMINISTRO DE MOQUETA FERIAL VERDE </t>
  </si>
  <si>
    <t xml:space="preserve">SUMINISTRO DE CINTA ADHESIVA DE DOBLE CARA </t>
  </si>
  <si>
    <t xml:space="preserve">SUMINISTRO DE UTILES Y PRODUCTOS DE PELUQUERIA </t>
  </si>
  <si>
    <t>ZONA LIMITE CASTELLON S.L.</t>
  </si>
  <si>
    <t>LA IMPRENTA COMUNICACION GRAFICAS S.L.</t>
  </si>
  <si>
    <t>GRAFIQUES MARAL CANALS S.L</t>
  </si>
  <si>
    <t>14/09/2021 al 21/09/2021</t>
  </si>
  <si>
    <t xml:space="preserve">SERVICIO DE CREACION DE CONTENIDOS DIGITALES (PODCAST) </t>
  </si>
  <si>
    <t xml:space="preserve">SERVICIOS ARTISTICOS SOCIEDAD MUSICAL LA MARINENSE </t>
  </si>
  <si>
    <t>EVA MARQUES DOMINGO</t>
  </si>
  <si>
    <t>25380561S</t>
  </si>
  <si>
    <t>01/09/2021 al 30/06/2022</t>
  </si>
  <si>
    <t>SOCIEDAD MUSICAL LA MARINENSE</t>
  </si>
  <si>
    <t xml:space="preserve">OBRA DE INSTALACION DE PUNTOS DE ANCLAJE EN VIGAS DEL AUDITORI </t>
  </si>
  <si>
    <t>29/03/2021 al 28/03/2022</t>
  </si>
  <si>
    <t>THYSSENKRUPP ELEVADORES S.L.U.</t>
  </si>
  <si>
    <t>B46601746</t>
  </si>
  <si>
    <t>B12787776</t>
  </si>
  <si>
    <t>B96734108</t>
  </si>
  <si>
    <t>B97297311</t>
  </si>
  <si>
    <t>B13571849</t>
  </si>
  <si>
    <t>G46088613</t>
  </si>
  <si>
    <t>OBRAS</t>
  </si>
  <si>
    <t xml:space="preserve">SUMINISTRO, EN RÉGIMEN DE ALQUILER, DE MESA DE SONIDO </t>
  </si>
  <si>
    <t>SERVICIO PCR Y SEROLOGIA INICIO TEMPORADA 21-22</t>
  </si>
  <si>
    <t>TEMPORADA 21-22</t>
  </si>
  <si>
    <t xml:space="preserve">SERVICIOS DE MAQUETACION LIBRO DE TEMPORADA </t>
  </si>
  <si>
    <t>20/09/2021 al 31/12/2021</t>
  </si>
  <si>
    <t xml:space="preserve">FORMACION EN MATERIA DE PREVENCION </t>
  </si>
  <si>
    <t xml:space="preserve">ALQUILER DE MATERIAL DE UTILERIA PARA LA PRODUCCION DOÑA FRANCISQUITA </t>
  </si>
  <si>
    <t xml:space="preserve">SUMINISTRO DE PELO PARA CONFECCION DE PELUCAS </t>
  </si>
  <si>
    <t xml:space="preserve">SUMINISTRO DE CINTA DE ATAR </t>
  </si>
  <si>
    <t>SISTEMAS Y SERVICIOS PROFESIONALES 2007 S.L.</t>
  </si>
  <si>
    <t>GABOU S.L.</t>
  </si>
  <si>
    <t>B14698377</t>
  </si>
  <si>
    <t>18/10/2021 al 19/10/2021</t>
  </si>
  <si>
    <t>WALKALIA S.L.</t>
  </si>
  <si>
    <t>B84987593</t>
  </si>
  <si>
    <t>LINDE MATERIAL HANDLING IBERICA, S.A.U.</t>
  </si>
  <si>
    <t>A08760886</t>
  </si>
  <si>
    <t>ESN0186600C</t>
  </si>
  <si>
    <t>AUDELLO TEATRO S.R.L.</t>
  </si>
  <si>
    <t>N11823070013</t>
  </si>
  <si>
    <t>28/09/2021 al 29/09/2021</t>
  </si>
  <si>
    <t>UDO CABRERA ZERNECKE</t>
  </si>
  <si>
    <t>19852033C</t>
  </si>
  <si>
    <t xml:space="preserve">SEVICIO DE REPARACION DE MAQUINA APILADORA </t>
  </si>
  <si>
    <t xml:space="preserve">SUMINISTRO DE CABLES DE CONTROL DE MAQUINA ELEVADORA </t>
  </si>
  <si>
    <t>SERVEIS DE L'ESPECTACLE EDISON S.L</t>
  </si>
  <si>
    <t>B60803301</t>
  </si>
  <si>
    <t>20/09/2021 al 13/10/2021</t>
  </si>
  <si>
    <t>OKIKO TALENTS SL</t>
  </si>
  <si>
    <t xml:space="preserve">IMPRESION PROGRAMAS PREESTRENA REQUIEM </t>
  </si>
  <si>
    <t xml:space="preserve">IMPRESION PROGRAMAS REQUIEM </t>
  </si>
  <si>
    <t xml:space="preserve">IMPRESION PROGRAMA GENERAL TEMPORADA </t>
  </si>
  <si>
    <t xml:space="preserve">SUMINISTRO DE AMORTIGUADORES HIDRAULICOS PARA CAJAS DE INSTRUMENTOS DE PERCUSION </t>
  </si>
  <si>
    <t xml:space="preserve">MATERIALES PROMOCIONALES PARA JORNADA DE PUERTAS ABIERTAS </t>
  </si>
  <si>
    <t xml:space="preserve">SUMINISTRO DE MATERIAL DE LIMPIEZA </t>
  </si>
  <si>
    <t xml:space="preserve">SUMINISTRO DE MATERIAL DE MERCERIA </t>
  </si>
  <si>
    <t xml:space="preserve">SERVICIO DE CARGA Y DESCARGA DE DOÑA FRANCISQUITA </t>
  </si>
  <si>
    <t xml:space="preserve">ALQUILER DE PELUCAS PARA DOÑA FRANCISQUITA </t>
  </si>
  <si>
    <t xml:space="preserve">SUMINISTRO DE MASCARILLAS QUIRURGICAS BLANCAS </t>
  </si>
  <si>
    <t>SUMINISTRO DE RUEDAS DE NYLON</t>
  </si>
  <si>
    <t>22/11/2021 al 22/12/2021</t>
  </si>
  <si>
    <t>BOLSA SEGURO TRANSPORTE INSTRUMENTOS TEMPORADA 2021-22</t>
  </si>
  <si>
    <t>ESCOLANÍA REQUIEM T 2021-2022</t>
  </si>
  <si>
    <t>GUANGXHOU ZHIYING KEJI YOUXIAN GONGSI</t>
  </si>
  <si>
    <t>IT10843520965</t>
  </si>
  <si>
    <t>01/09/2021 al 10/10/2021</t>
  </si>
  <si>
    <t>Q-4600258-J</t>
  </si>
  <si>
    <t>ESCOLANIA N SRA  DESAMPARADOS</t>
  </si>
  <si>
    <t>RONDALLA DOÑA FRANCISQUITA ORQUESTA PLECTRO EL MICALET</t>
  </si>
  <si>
    <t>27/10/2021 al 10/11/2021</t>
  </si>
  <si>
    <t>V46928685</t>
  </si>
  <si>
    <t>ORQUESTA  PLECTRO EL MICALET</t>
  </si>
  <si>
    <t>SUMINISTRO DE ESLINGAS TUBULARES</t>
  </si>
  <si>
    <t xml:space="preserve">SUMINISTRO DE BAULES, MALETAS Y CESTAS PARA UTILERIA </t>
  </si>
  <si>
    <t xml:space="preserve">CURSO DE FORMACION EN PPRRLL </t>
  </si>
  <si>
    <t xml:space="preserve">SUMINISTRO DE PATAS TORNEADAS PARA CAMA </t>
  </si>
  <si>
    <t>SUMINISTRO BEZABALA S.A.</t>
  </si>
  <si>
    <t>A48092886</t>
  </si>
  <si>
    <t>B97754915</t>
  </si>
  <si>
    <t>UNIMAT PREVENCION SLU</t>
  </si>
  <si>
    <t>1/10/2021 al 30/12/2021</t>
  </si>
  <si>
    <t>B37046836</t>
  </si>
  <si>
    <t>ARTESANIA LAZ-MAR S.L.</t>
  </si>
  <si>
    <t xml:space="preserve">SUMINISTRO DE DOCKS (ACCESORIO PARA ORDENADOR PORTÁTIL) </t>
  </si>
  <si>
    <t>10/09/2021 al 24/09/2021</t>
  </si>
  <si>
    <t xml:space="preserve"> 10/09/2021</t>
  </si>
  <si>
    <t xml:space="preserve"> 17/09/2021</t>
  </si>
  <si>
    <t>FORMACION E IMAGEN PROFESIONAL CRISTINA MUÑOZ S.L.</t>
  </si>
  <si>
    <t>05/10/2021 al 12/11/2021</t>
  </si>
  <si>
    <t xml:space="preserve">ALQUILER DE MATERIAL DE UTILERIA(cámaras y focos vintage) PARA LA PRODUCCION DOÑA FRANCISQUITA </t>
  </si>
  <si>
    <t>1/10/2021 al 10/11/2021</t>
  </si>
  <si>
    <t>SUMINISTRO DE TABLEROS DE MADERA SUELO DOÑA FRANCISQUITA</t>
  </si>
  <si>
    <t xml:space="preserve">SUMINISTRO, EN RÉGIMEN DE ALQUILER, DE ESTRUCTURA (PONTERIAS APRA GONS) PARA SET DE GONGS </t>
  </si>
  <si>
    <t xml:space="preserve">SERVICIO DE REPARACIÓN Y  MANTENIMIENTO DE TIMBALES </t>
  </si>
  <si>
    <t>EN TRÁMITE</t>
  </si>
  <si>
    <t>19888****</t>
  </si>
  <si>
    <t>15BB1****</t>
  </si>
  <si>
    <t>54620****</t>
  </si>
  <si>
    <t>CH1HY****</t>
  </si>
  <si>
    <t>CF8Z4****</t>
  </si>
  <si>
    <t>CCHNH****</t>
  </si>
  <si>
    <t>Y1561****</t>
  </si>
  <si>
    <t>07983****</t>
  </si>
  <si>
    <t>22687****</t>
  </si>
  <si>
    <t>18965****</t>
  </si>
  <si>
    <t>52734****</t>
  </si>
  <si>
    <t>B97057590</t>
  </si>
  <si>
    <t>A07558406</t>
  </si>
  <si>
    <t>24352****</t>
  </si>
  <si>
    <t>73558****</t>
  </si>
  <si>
    <t>448547****</t>
  </si>
  <si>
    <t>ÒRGANO EMISOR: SERVICIOS JURÍDICOS</t>
  </si>
  <si>
    <t>ACTUALITZACIÓN: TRIMESTRAL</t>
  </si>
  <si>
    <t>EMITIDO EN FECHA: 30/09/2021</t>
  </si>
  <si>
    <t>352-2021</t>
  </si>
  <si>
    <t>346-2021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</si>
</sst>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93">
    <xf numFmtId="0" fontId="0" fillId="0" borderId="0" xfId="0"/>
    <xf numFmtId="0" fontId="2" fillId="0" borderId="1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1" fontId="2" fillId="0" borderId="1" xfId="0" applyNumberFormat="1" applyFont="1" applyFill="1" applyBorder="1" applyAlignment="1">
      <alignment horizontal="left" wrapText="1"/>
    </xf>
    <xf numFmtId="14" fontId="2" fillId="0" borderId="1" xfId="0" applyNumberFormat="1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4" fontId="2" fillId="0" borderId="1" xfId="0" applyNumberFormat="1" applyFont="1" applyFill="1" applyBorder="1" applyAlignment="1">
      <alignment horizontal="left" wrapText="1"/>
    </xf>
    <xf numFmtId="14" fontId="2" fillId="0" borderId="0" xfId="0" applyNumberFormat="1" applyFont="1" applyFill="1" applyAlignment="1">
      <alignment horizontal="left" wrapText="1"/>
    </xf>
    <xf numFmtId="1" fontId="2" fillId="0" borderId="0" xfId="0" applyNumberFormat="1" applyFont="1" applyFill="1" applyAlignment="1">
      <alignment horizontal="left" wrapText="1"/>
    </xf>
    <xf numFmtId="1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14" fontId="2" fillId="0" borderId="0" xfId="0" applyNumberFormat="1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Alignment="1">
      <alignment horizontal="left"/>
    </xf>
    <xf numFmtId="14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1" fontId="2" fillId="0" borderId="3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14" fontId="6" fillId="0" borderId="1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1" fontId="1" fillId="0" borderId="3" xfId="0" applyNumberFormat="1" applyFont="1" applyFill="1" applyBorder="1" applyAlignment="1">
      <alignment horizontal="left" wrapText="1"/>
    </xf>
    <xf numFmtId="14" fontId="1" fillId="0" borderId="3" xfId="0" applyNumberFormat="1" applyFont="1" applyFill="1" applyBorder="1" applyAlignment="1">
      <alignment horizontal="left" wrapText="1"/>
    </xf>
    <xf numFmtId="1" fontId="2" fillId="0" borderId="1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left"/>
    </xf>
    <xf numFmtId="2" fontId="2" fillId="0" borderId="1" xfId="0" applyNumberFormat="1" applyFont="1" applyBorder="1" applyAlignment="1">
      <alignment horizontal="left"/>
    </xf>
    <xf numFmtId="2" fontId="1" fillId="0" borderId="1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44" fontId="2" fillId="0" borderId="1" xfId="1" applyFont="1" applyFill="1" applyBorder="1" applyAlignment="1">
      <alignment horizontal="left" wrapText="1"/>
    </xf>
    <xf numFmtId="0" fontId="6" fillId="0" borderId="0" xfId="0" applyFont="1" applyFill="1" applyAlignment="1">
      <alignment horizontal="left" wrapText="1"/>
    </xf>
    <xf numFmtId="1" fontId="6" fillId="0" borderId="1" xfId="0" applyNumberFormat="1" applyFont="1" applyFill="1" applyBorder="1" applyAlignment="1">
      <alignment horizontal="left" wrapText="1"/>
    </xf>
    <xf numFmtId="2" fontId="6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44" fontId="2" fillId="0" borderId="1" xfId="1" applyFont="1" applyBorder="1" applyAlignment="1">
      <alignment horizontal="left"/>
    </xf>
    <xf numFmtId="44" fontId="1" fillId="0" borderId="1" xfId="1" applyFont="1" applyBorder="1" applyAlignment="1">
      <alignment horizontal="left"/>
    </xf>
    <xf numFmtId="44" fontId="6" fillId="0" borderId="1" xfId="1" applyFont="1" applyFill="1" applyBorder="1" applyAlignment="1">
      <alignment horizontal="left"/>
    </xf>
    <xf numFmtId="44" fontId="2" fillId="0" borderId="0" xfId="1" applyFont="1" applyFill="1" applyBorder="1" applyAlignment="1">
      <alignment horizontal="left"/>
    </xf>
    <xf numFmtId="44" fontId="2" fillId="0" borderId="0" xfId="1" applyFont="1" applyFill="1" applyAlignment="1">
      <alignment horizontal="left"/>
    </xf>
    <xf numFmtId="0" fontId="8" fillId="0" borderId="0" xfId="0" applyFont="1" applyFill="1"/>
    <xf numFmtId="1" fontId="2" fillId="0" borderId="0" xfId="0" applyNumberFormat="1" applyFont="1" applyFill="1" applyAlignment="1">
      <alignment horizontal="left"/>
    </xf>
    <xf numFmtId="0" fontId="9" fillId="0" borderId="1" xfId="0" applyFont="1" applyFill="1" applyBorder="1" applyAlignment="1">
      <alignment horizontal="left" wrapText="1"/>
    </xf>
    <xf numFmtId="4" fontId="8" fillId="0" borderId="0" xfId="0" applyNumberFormat="1" applyFont="1" applyFill="1"/>
    <xf numFmtId="44" fontId="2" fillId="0" borderId="1" xfId="1" applyFont="1" applyFill="1" applyBorder="1" applyAlignment="1">
      <alignment horizontal="left"/>
    </xf>
    <xf numFmtId="0" fontId="2" fillId="0" borderId="4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1" fontId="2" fillId="0" borderId="1" xfId="0" applyNumberFormat="1" applyFont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1" fontId="2" fillId="0" borderId="6" xfId="0" applyNumberFormat="1" applyFont="1" applyFill="1" applyBorder="1" applyAlignment="1">
      <alignment horizontal="left" wrapText="1"/>
    </xf>
    <xf numFmtId="14" fontId="2" fillId="0" borderId="6" xfId="0" applyNumberFormat="1" applyFont="1" applyFill="1" applyBorder="1" applyAlignment="1">
      <alignment horizontal="left" wrapText="1"/>
    </xf>
    <xf numFmtId="44" fontId="2" fillId="0" borderId="6" xfId="1" applyFont="1" applyBorder="1" applyAlignment="1">
      <alignment horizontal="left"/>
    </xf>
    <xf numFmtId="2" fontId="2" fillId="0" borderId="6" xfId="0" applyNumberFormat="1" applyFont="1" applyBorder="1" applyAlignment="1">
      <alignment horizontal="left"/>
    </xf>
    <xf numFmtId="0" fontId="2" fillId="0" borderId="7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 wrapText="1"/>
    </xf>
    <xf numFmtId="0" fontId="2" fillId="0" borderId="1" xfId="0" applyFont="1" applyBorder="1"/>
    <xf numFmtId="0" fontId="8" fillId="0" borderId="0" xfId="0" applyFont="1" applyFill="1" applyBorder="1"/>
    <xf numFmtId="0" fontId="5" fillId="0" borderId="0" xfId="0" applyFont="1" applyFill="1" applyBorder="1" applyAlignment="1">
      <alignment horizontal="left"/>
    </xf>
    <xf numFmtId="44" fontId="2" fillId="0" borderId="0" xfId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 wrapText="1"/>
    </xf>
    <xf numFmtId="44" fontId="2" fillId="0" borderId="0" xfId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4" fontId="2" fillId="0" borderId="0" xfId="0" applyNumberFormat="1" applyFont="1" applyFill="1" applyBorder="1" applyAlignment="1">
      <alignment horizontal="left" wrapText="1"/>
    </xf>
    <xf numFmtId="14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 wrapText="1"/>
    </xf>
    <xf numFmtId="44" fontId="1" fillId="0" borderId="0" xfId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14" fontId="2" fillId="0" borderId="8" xfId="0" applyNumberFormat="1" applyFont="1" applyBorder="1" applyAlignment="1">
      <alignment horizontal="left"/>
    </xf>
    <xf numFmtId="14" fontId="2" fillId="0" borderId="9" xfId="0" applyNumberFormat="1" applyFont="1" applyBorder="1" applyAlignment="1">
      <alignment horizontal="left"/>
    </xf>
    <xf numFmtId="164" fontId="2" fillId="0" borderId="10" xfId="0" applyNumberFormat="1" applyFont="1" applyBorder="1" applyAlignment="1">
      <alignment horizontal="left"/>
    </xf>
    <xf numFmtId="14" fontId="2" fillId="0" borderId="11" xfId="0" applyNumberFormat="1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64" fontId="2" fillId="0" borderId="12" xfId="0" applyNumberFormat="1" applyFont="1" applyBorder="1" applyAlignment="1">
      <alignment horizontal="left"/>
    </xf>
    <xf numFmtId="14" fontId="2" fillId="0" borderId="13" xfId="0" applyNumberFormat="1" applyFont="1" applyBorder="1" applyAlignment="1">
      <alignment horizontal="left"/>
    </xf>
    <xf numFmtId="14" fontId="2" fillId="0" borderId="14" xfId="0" applyNumberFormat="1" applyFont="1" applyBorder="1" applyAlignment="1">
      <alignment horizontal="left"/>
    </xf>
    <xf numFmtId="164" fontId="2" fillId="0" borderId="15" xfId="0" applyNumberFormat="1" applyFont="1" applyBorder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533"/>
  <sheetViews>
    <sheetView tabSelected="1" topLeftCell="B1" zoomScale="63" zoomScaleNormal="63" workbookViewId="0">
      <pane ySplit="1" topLeftCell="A249" activePane="bottomLeft" state="frozen"/>
      <selection activeCell="C1" sqref="C1"/>
      <selection pane="bottomLeft" activeCell="E257" sqref="E257"/>
    </sheetView>
  </sheetViews>
  <sheetFormatPr baseColWidth="10" defaultColWidth="9.109375" defaultRowHeight="54" customHeight="1" x14ac:dyDescent="0.3"/>
  <cols>
    <col min="1" max="1" width="7.88671875" style="2" customWidth="1"/>
    <col min="2" max="2" width="6.109375" style="14" customWidth="1"/>
    <col min="3" max="3" width="43" style="2" customWidth="1"/>
    <col min="4" max="4" width="21.21875" style="2" customWidth="1"/>
    <col min="5" max="5" width="14.33203125" style="2" customWidth="1"/>
    <col min="6" max="6" width="18" style="2" customWidth="1"/>
    <col min="7" max="7" width="17" style="2" customWidth="1"/>
    <col min="8" max="8" width="16.109375" style="14" customWidth="1"/>
    <col min="9" max="9" width="15.6640625" style="13" customWidth="1"/>
    <col min="10" max="10" width="7.44140625" style="2" customWidth="1"/>
    <col min="11" max="11" width="16.5546875" style="49" customWidth="1"/>
    <col min="12" max="12" width="8.109375" style="20" customWidth="1"/>
    <col min="13" max="13" width="14" style="20" customWidth="1"/>
    <col min="14" max="14" width="15.44140625" style="36" customWidth="1"/>
    <col min="15" max="15" width="18.5546875" style="13" customWidth="1"/>
    <col min="16" max="16" width="34.21875" style="2" customWidth="1"/>
    <col min="17" max="17" width="17.88671875" style="2" customWidth="1"/>
    <col min="18" max="18" width="30" style="2" hidden="1" customWidth="1"/>
    <col min="19" max="19" width="18" style="2" customWidth="1"/>
    <col min="20" max="20" width="15.109375" style="2" customWidth="1"/>
    <col min="21" max="21" width="12.88671875" style="2" customWidth="1"/>
    <col min="22" max="22" width="13.109375" style="2" customWidth="1"/>
    <col min="23" max="16384" width="9.109375" style="2"/>
  </cols>
  <sheetData>
    <row r="1" spans="1:22" ht="71.25" customHeight="1" x14ac:dyDescent="0.3">
      <c r="A1" s="27"/>
      <c r="B1" s="27" t="s">
        <v>10</v>
      </c>
      <c r="C1" s="28" t="s">
        <v>15</v>
      </c>
      <c r="D1" s="1" t="s">
        <v>334</v>
      </c>
      <c r="E1" s="1" t="s">
        <v>0</v>
      </c>
      <c r="F1" s="1" t="s">
        <v>8</v>
      </c>
      <c r="G1" s="1" t="s">
        <v>9</v>
      </c>
      <c r="H1" s="4" t="s">
        <v>13</v>
      </c>
      <c r="I1" s="6" t="s">
        <v>1</v>
      </c>
      <c r="J1" s="1" t="s">
        <v>17</v>
      </c>
      <c r="K1" s="40" t="s">
        <v>2</v>
      </c>
      <c r="L1" s="1" t="s">
        <v>11</v>
      </c>
      <c r="M1" s="1" t="s">
        <v>3</v>
      </c>
      <c r="N1" s="26" t="s">
        <v>4</v>
      </c>
      <c r="O1" s="6" t="s">
        <v>5</v>
      </c>
      <c r="P1" s="1" t="s">
        <v>7</v>
      </c>
      <c r="Q1" s="1" t="s">
        <v>6</v>
      </c>
      <c r="R1" s="1" t="s">
        <v>12</v>
      </c>
      <c r="S1" s="29"/>
      <c r="T1" s="30"/>
      <c r="U1" s="30"/>
      <c r="V1" s="30"/>
    </row>
    <row r="2" spans="1:22" ht="54" customHeight="1" x14ac:dyDescent="0.3">
      <c r="A2" s="1" t="s">
        <v>14</v>
      </c>
      <c r="B2" s="4">
        <v>2</v>
      </c>
      <c r="C2" s="1" t="s">
        <v>268</v>
      </c>
      <c r="D2" s="11" t="s">
        <v>260</v>
      </c>
      <c r="E2" s="1" t="s">
        <v>18</v>
      </c>
      <c r="F2" s="31">
        <v>503987</v>
      </c>
      <c r="G2" s="31">
        <v>210020846</v>
      </c>
      <c r="H2" s="32">
        <v>3200025732</v>
      </c>
      <c r="I2" s="33">
        <v>44203</v>
      </c>
      <c r="J2" s="31">
        <v>1</v>
      </c>
      <c r="K2" s="45">
        <v>293.87</v>
      </c>
      <c r="L2" s="37">
        <v>0.21</v>
      </c>
      <c r="M2" s="37">
        <f>K2*L2</f>
        <v>61.712699999999998</v>
      </c>
      <c r="N2" s="37">
        <f>K2+M2</f>
        <v>355.58269999999999</v>
      </c>
      <c r="O2" s="33">
        <v>44214</v>
      </c>
      <c r="P2" s="31" t="s">
        <v>301</v>
      </c>
      <c r="Q2" s="67" t="s">
        <v>302</v>
      </c>
      <c r="R2" s="11"/>
      <c r="S2" s="16"/>
    </row>
    <row r="3" spans="1:22" ht="61.95" customHeight="1" x14ac:dyDescent="0.3">
      <c r="A3" s="1" t="s">
        <v>14</v>
      </c>
      <c r="B3" s="4">
        <v>4</v>
      </c>
      <c r="C3" s="1" t="s">
        <v>269</v>
      </c>
      <c r="D3" s="1" t="s">
        <v>260</v>
      </c>
      <c r="E3" s="1" t="s">
        <v>19</v>
      </c>
      <c r="F3" s="1">
        <v>504839</v>
      </c>
      <c r="G3" s="1">
        <v>210020853</v>
      </c>
      <c r="H3" s="1">
        <v>3200025776</v>
      </c>
      <c r="I3" s="5">
        <v>44208</v>
      </c>
      <c r="J3" s="1">
        <v>1</v>
      </c>
      <c r="K3" s="54">
        <v>5200</v>
      </c>
      <c r="L3" s="8">
        <v>0</v>
      </c>
      <c r="M3" s="8">
        <f t="shared" ref="M3:M45" si="0">K3*L3</f>
        <v>0</v>
      </c>
      <c r="N3" s="8">
        <f t="shared" ref="N3:N45" si="1">K3+M3</f>
        <v>5200</v>
      </c>
      <c r="O3" s="6">
        <v>44204</v>
      </c>
      <c r="P3" s="7" t="s">
        <v>347</v>
      </c>
      <c r="Q3" s="68" t="s">
        <v>1015</v>
      </c>
      <c r="R3" s="1"/>
      <c r="S3" s="16"/>
    </row>
    <row r="4" spans="1:22" ht="54" customHeight="1" x14ac:dyDescent="0.3">
      <c r="A4" s="1" t="s">
        <v>14</v>
      </c>
      <c r="B4" s="4">
        <v>5</v>
      </c>
      <c r="C4" s="1" t="s">
        <v>267</v>
      </c>
      <c r="D4" s="1" t="s">
        <v>260</v>
      </c>
      <c r="E4" s="1" t="s">
        <v>20</v>
      </c>
      <c r="F4" s="1">
        <v>503268</v>
      </c>
      <c r="G4" s="1">
        <v>220002350</v>
      </c>
      <c r="H4" s="4">
        <v>3200025749</v>
      </c>
      <c r="I4" s="5">
        <v>44200</v>
      </c>
      <c r="J4" s="1">
        <v>1</v>
      </c>
      <c r="K4" s="45">
        <v>12000</v>
      </c>
      <c r="L4" s="37">
        <v>0</v>
      </c>
      <c r="M4" s="37">
        <f t="shared" si="0"/>
        <v>0</v>
      </c>
      <c r="N4" s="37">
        <f t="shared" si="1"/>
        <v>12000</v>
      </c>
      <c r="O4" s="6">
        <v>44213</v>
      </c>
      <c r="P4" s="7" t="s">
        <v>16</v>
      </c>
      <c r="Q4" s="68" t="s">
        <v>1016</v>
      </c>
      <c r="R4" s="1"/>
      <c r="S4" s="16"/>
    </row>
    <row r="5" spans="1:22" ht="54" customHeight="1" x14ac:dyDescent="0.3">
      <c r="A5" s="1" t="s">
        <v>14</v>
      </c>
      <c r="B5" s="4">
        <v>8</v>
      </c>
      <c r="C5" s="1" t="s">
        <v>266</v>
      </c>
      <c r="D5" s="1" t="s">
        <v>260</v>
      </c>
      <c r="E5" s="1" t="s">
        <v>21</v>
      </c>
      <c r="F5" s="1">
        <v>504788</v>
      </c>
      <c r="G5" s="1">
        <v>210020854</v>
      </c>
      <c r="H5" s="4">
        <v>3200025741</v>
      </c>
      <c r="I5" s="5">
        <v>44208</v>
      </c>
      <c r="J5" s="1">
        <v>1</v>
      </c>
      <c r="K5" s="45">
        <v>3560</v>
      </c>
      <c r="L5" s="37">
        <v>0.21</v>
      </c>
      <c r="M5" s="37">
        <f t="shared" si="0"/>
        <v>747.6</v>
      </c>
      <c r="N5" s="37">
        <f t="shared" si="1"/>
        <v>4307.6000000000004</v>
      </c>
      <c r="O5" s="6">
        <v>44269</v>
      </c>
      <c r="P5" s="7" t="s">
        <v>304</v>
      </c>
      <c r="Q5" s="68" t="s">
        <v>305</v>
      </c>
      <c r="R5" s="1"/>
      <c r="S5" s="16"/>
    </row>
    <row r="6" spans="1:22" ht="68.25" customHeight="1" x14ac:dyDescent="0.3">
      <c r="A6" s="1" t="s">
        <v>14</v>
      </c>
      <c r="B6" s="4">
        <v>9</v>
      </c>
      <c r="C6" s="1" t="s">
        <v>270</v>
      </c>
      <c r="D6" s="1" t="s">
        <v>261</v>
      </c>
      <c r="E6" s="1" t="s">
        <v>22</v>
      </c>
      <c r="F6" s="1">
        <v>503191</v>
      </c>
      <c r="G6" s="1">
        <v>210020859</v>
      </c>
      <c r="H6" s="4">
        <v>3200025744</v>
      </c>
      <c r="I6" s="5">
        <v>44208</v>
      </c>
      <c r="J6" s="1">
        <v>1</v>
      </c>
      <c r="K6" s="45">
        <v>327</v>
      </c>
      <c r="L6" s="37">
        <v>0.21</v>
      </c>
      <c r="M6" s="37">
        <f t="shared" si="0"/>
        <v>68.67</v>
      </c>
      <c r="N6" s="37">
        <f t="shared" si="1"/>
        <v>395.67</v>
      </c>
      <c r="O6" s="6">
        <v>44221</v>
      </c>
      <c r="P6" s="7" t="s">
        <v>500</v>
      </c>
      <c r="Q6" s="68" t="s">
        <v>501</v>
      </c>
      <c r="R6" s="1"/>
      <c r="S6" s="16"/>
    </row>
    <row r="7" spans="1:22" ht="54" customHeight="1" x14ac:dyDescent="0.3">
      <c r="A7" s="1" t="s">
        <v>14</v>
      </c>
      <c r="B7" s="4">
        <v>10</v>
      </c>
      <c r="C7" s="1" t="s">
        <v>265</v>
      </c>
      <c r="D7" s="1" t="s">
        <v>261</v>
      </c>
      <c r="E7" s="1" t="s">
        <v>23</v>
      </c>
      <c r="F7" s="1">
        <v>503361</v>
      </c>
      <c r="G7" s="1">
        <v>210020857</v>
      </c>
      <c r="H7" s="4">
        <v>3200025743</v>
      </c>
      <c r="I7" s="5">
        <v>44208</v>
      </c>
      <c r="J7" s="1">
        <v>3</v>
      </c>
      <c r="K7" s="45">
        <v>809.26</v>
      </c>
      <c r="L7" s="37">
        <v>0.21</v>
      </c>
      <c r="M7" s="37">
        <f t="shared" si="0"/>
        <v>169.94459999999998</v>
      </c>
      <c r="N7" s="37">
        <f t="shared" si="1"/>
        <v>979.20460000000003</v>
      </c>
      <c r="O7" s="6">
        <v>44211</v>
      </c>
      <c r="P7" s="7" t="s">
        <v>306</v>
      </c>
      <c r="Q7" s="68" t="s">
        <v>333</v>
      </c>
      <c r="R7" s="1"/>
      <c r="S7" s="16"/>
    </row>
    <row r="8" spans="1:22" ht="54" customHeight="1" x14ac:dyDescent="0.3">
      <c r="A8" s="1" t="s">
        <v>14</v>
      </c>
      <c r="B8" s="4">
        <v>11</v>
      </c>
      <c r="C8" s="1" t="s">
        <v>264</v>
      </c>
      <c r="D8" s="1" t="s">
        <v>261</v>
      </c>
      <c r="E8" s="1" t="s">
        <v>233</v>
      </c>
      <c r="F8" s="1">
        <v>501380</v>
      </c>
      <c r="G8" s="1">
        <v>210020856</v>
      </c>
      <c r="H8" s="4">
        <v>3200025742</v>
      </c>
      <c r="I8" s="5">
        <v>44208</v>
      </c>
      <c r="J8" s="1">
        <v>3</v>
      </c>
      <c r="K8" s="45">
        <v>1359.8</v>
      </c>
      <c r="L8" s="37">
        <v>0.21</v>
      </c>
      <c r="M8" s="37">
        <f t="shared" si="0"/>
        <v>285.55799999999999</v>
      </c>
      <c r="N8" s="37">
        <f t="shared" si="1"/>
        <v>1645.3579999999999</v>
      </c>
      <c r="O8" s="6">
        <v>44211</v>
      </c>
      <c r="P8" s="7" t="s">
        <v>307</v>
      </c>
      <c r="Q8" s="68" t="s">
        <v>308</v>
      </c>
      <c r="R8" s="1"/>
      <c r="S8" s="16"/>
    </row>
    <row r="9" spans="1:22" ht="54" customHeight="1" x14ac:dyDescent="0.3">
      <c r="A9" s="1" t="s">
        <v>14</v>
      </c>
      <c r="B9" s="4">
        <v>12</v>
      </c>
      <c r="C9" s="1" t="s">
        <v>263</v>
      </c>
      <c r="D9" s="1" t="s">
        <v>261</v>
      </c>
      <c r="E9" s="1" t="s">
        <v>24</v>
      </c>
      <c r="F9" s="1">
        <v>504789</v>
      </c>
      <c r="G9" s="1">
        <v>210020855</v>
      </c>
      <c r="H9" s="4">
        <v>3200025745</v>
      </c>
      <c r="I9" s="5">
        <v>44217</v>
      </c>
      <c r="J9" s="1">
        <v>1</v>
      </c>
      <c r="K9" s="45">
        <v>185.91</v>
      </c>
      <c r="L9" s="37">
        <v>0.21</v>
      </c>
      <c r="M9" s="37">
        <f t="shared" si="0"/>
        <v>39.0411</v>
      </c>
      <c r="N9" s="37">
        <f t="shared" si="1"/>
        <v>224.9511</v>
      </c>
      <c r="O9" s="6">
        <v>44218</v>
      </c>
      <c r="P9" s="1" t="s">
        <v>309</v>
      </c>
      <c r="Q9" s="56" t="s">
        <v>332</v>
      </c>
      <c r="R9" s="1"/>
      <c r="S9" s="16"/>
    </row>
    <row r="10" spans="1:22" ht="54" customHeight="1" x14ac:dyDescent="0.3">
      <c r="A10" s="1" t="s">
        <v>14</v>
      </c>
      <c r="B10" s="4">
        <v>15</v>
      </c>
      <c r="C10" s="1" t="s">
        <v>262</v>
      </c>
      <c r="D10" s="1" t="s">
        <v>261</v>
      </c>
      <c r="E10" s="1" t="s">
        <v>25</v>
      </c>
      <c r="F10" s="1">
        <v>504793</v>
      </c>
      <c r="G10" s="1">
        <v>210020851</v>
      </c>
      <c r="H10" s="4">
        <v>3200025747</v>
      </c>
      <c r="I10" s="5">
        <v>44210</v>
      </c>
      <c r="J10" s="1">
        <v>1</v>
      </c>
      <c r="K10" s="45">
        <v>238.46</v>
      </c>
      <c r="L10" s="37">
        <v>0.04</v>
      </c>
      <c r="M10" s="37">
        <f t="shared" si="0"/>
        <v>9.5384000000000011</v>
      </c>
      <c r="N10" s="37">
        <f t="shared" si="1"/>
        <v>247.9984</v>
      </c>
      <c r="O10" s="6">
        <v>43844</v>
      </c>
      <c r="P10" s="2" t="s">
        <v>312</v>
      </c>
      <c r="Q10" s="56" t="s">
        <v>313</v>
      </c>
      <c r="R10" s="1"/>
      <c r="S10" s="16"/>
    </row>
    <row r="11" spans="1:22" ht="54" customHeight="1" x14ac:dyDescent="0.3">
      <c r="A11" s="1" t="s">
        <v>14</v>
      </c>
      <c r="B11" s="4">
        <v>16</v>
      </c>
      <c r="C11" s="1" t="s">
        <v>310</v>
      </c>
      <c r="D11" s="1" t="s">
        <v>260</v>
      </c>
      <c r="E11" s="1" t="s">
        <v>26</v>
      </c>
      <c r="F11" s="1">
        <v>504697</v>
      </c>
      <c r="G11" s="1">
        <v>220002362</v>
      </c>
      <c r="H11" s="57">
        <v>3200025949</v>
      </c>
      <c r="I11" s="5">
        <v>44210</v>
      </c>
      <c r="J11" s="1">
        <v>1</v>
      </c>
      <c r="K11" s="45">
        <v>5000</v>
      </c>
      <c r="L11" s="37">
        <v>0</v>
      </c>
      <c r="M11" s="37">
        <f t="shared" si="0"/>
        <v>0</v>
      </c>
      <c r="N11" s="37">
        <f t="shared" si="1"/>
        <v>5000</v>
      </c>
      <c r="O11" s="6">
        <v>44311</v>
      </c>
      <c r="P11" s="1" t="s">
        <v>311</v>
      </c>
      <c r="Q11" s="56" t="s">
        <v>1017</v>
      </c>
      <c r="R11" s="1"/>
      <c r="S11" s="16"/>
    </row>
    <row r="12" spans="1:22" ht="54" customHeight="1" x14ac:dyDescent="0.3">
      <c r="A12" s="1" t="s">
        <v>14</v>
      </c>
      <c r="B12" s="4">
        <v>17</v>
      </c>
      <c r="C12" s="1" t="s">
        <v>314</v>
      </c>
      <c r="D12" s="1" t="s">
        <v>260</v>
      </c>
      <c r="E12" s="1" t="s">
        <v>27</v>
      </c>
      <c r="F12" s="1">
        <v>504825</v>
      </c>
      <c r="G12" s="1">
        <v>220002363</v>
      </c>
      <c r="H12" s="57">
        <v>3200025999</v>
      </c>
      <c r="I12" s="5">
        <v>44210</v>
      </c>
      <c r="J12" s="1">
        <v>1</v>
      </c>
      <c r="K12" s="45">
        <v>7500</v>
      </c>
      <c r="L12" s="37">
        <v>0.21</v>
      </c>
      <c r="M12" s="37">
        <f t="shared" si="0"/>
        <v>1575</v>
      </c>
      <c r="N12" s="37">
        <v>9075</v>
      </c>
      <c r="O12" s="6">
        <v>44323</v>
      </c>
      <c r="P12" s="1" t="s">
        <v>329</v>
      </c>
      <c r="Q12" s="56" t="s">
        <v>330</v>
      </c>
      <c r="R12" s="1"/>
      <c r="S12" s="16"/>
    </row>
    <row r="13" spans="1:22" ht="61.5" customHeight="1" x14ac:dyDescent="0.3">
      <c r="A13" s="1" t="s">
        <v>14</v>
      </c>
      <c r="B13" s="4">
        <v>19</v>
      </c>
      <c r="C13" s="1" t="s">
        <v>315</v>
      </c>
      <c r="D13" s="1" t="s">
        <v>261</v>
      </c>
      <c r="E13" s="1" t="s">
        <v>28</v>
      </c>
      <c r="F13" s="1">
        <v>500694</v>
      </c>
      <c r="G13" s="1">
        <v>210020862</v>
      </c>
      <c r="H13" s="4">
        <v>3200025755</v>
      </c>
      <c r="I13" s="5">
        <v>44217</v>
      </c>
      <c r="J13" s="1">
        <v>1</v>
      </c>
      <c r="K13" s="45">
        <v>542.79999999999995</v>
      </c>
      <c r="L13" s="37">
        <v>0.21</v>
      </c>
      <c r="M13" s="37">
        <f t="shared" si="0"/>
        <v>113.98799999999999</v>
      </c>
      <c r="N13" s="37">
        <f t="shared" si="1"/>
        <v>656.7879999999999</v>
      </c>
      <c r="O13" s="6">
        <v>44221</v>
      </c>
      <c r="P13" s="1" t="s">
        <v>321</v>
      </c>
      <c r="Q13" s="56" t="s">
        <v>322</v>
      </c>
      <c r="R13" s="1"/>
      <c r="S13" s="16"/>
    </row>
    <row r="14" spans="1:22" ht="48.75" customHeight="1" x14ac:dyDescent="0.3">
      <c r="A14" s="1" t="s">
        <v>14</v>
      </c>
      <c r="B14" s="4">
        <v>20</v>
      </c>
      <c r="C14" s="1" t="s">
        <v>316</v>
      </c>
      <c r="D14" s="1" t="s">
        <v>261</v>
      </c>
      <c r="E14" s="1" t="s">
        <v>319</v>
      </c>
      <c r="F14" s="1">
        <v>503674</v>
      </c>
      <c r="G14" s="1">
        <v>210020863</v>
      </c>
      <c r="H14" s="4">
        <v>3200025756</v>
      </c>
      <c r="I14" s="5">
        <v>44217</v>
      </c>
      <c r="J14" s="1">
        <v>3</v>
      </c>
      <c r="K14" s="45">
        <v>194.09</v>
      </c>
      <c r="L14" s="37">
        <v>0.21</v>
      </c>
      <c r="M14" s="37">
        <f t="shared" si="0"/>
        <v>40.758899999999997</v>
      </c>
      <c r="N14" s="37">
        <f t="shared" si="1"/>
        <v>234.84890000000001</v>
      </c>
      <c r="O14" s="6">
        <v>44225</v>
      </c>
      <c r="P14" s="1" t="s">
        <v>323</v>
      </c>
      <c r="Q14" s="56" t="s">
        <v>324</v>
      </c>
      <c r="R14" s="1"/>
      <c r="S14" s="16"/>
    </row>
    <row r="15" spans="1:22" ht="54" customHeight="1" x14ac:dyDescent="0.3">
      <c r="A15" s="1" t="s">
        <v>14</v>
      </c>
      <c r="B15" s="4">
        <v>21</v>
      </c>
      <c r="C15" s="1" t="s">
        <v>317</v>
      </c>
      <c r="D15" s="1" t="s">
        <v>261</v>
      </c>
      <c r="E15" s="1" t="s">
        <v>320</v>
      </c>
      <c r="F15" s="1">
        <v>503629</v>
      </c>
      <c r="G15" s="1">
        <v>210020864</v>
      </c>
      <c r="H15" s="4">
        <v>3200025757</v>
      </c>
      <c r="I15" s="5">
        <v>44217</v>
      </c>
      <c r="J15" s="1">
        <v>3</v>
      </c>
      <c r="K15" s="45">
        <v>307.61</v>
      </c>
      <c r="L15" s="37">
        <v>0.21</v>
      </c>
      <c r="M15" s="37">
        <f t="shared" si="0"/>
        <v>64.598100000000002</v>
      </c>
      <c r="N15" s="37">
        <f t="shared" si="1"/>
        <v>372.2081</v>
      </c>
      <c r="O15" s="6">
        <v>44228</v>
      </c>
      <c r="P15" s="1" t="s">
        <v>325</v>
      </c>
      <c r="Q15" s="56" t="s">
        <v>331</v>
      </c>
      <c r="R15" s="1"/>
      <c r="S15" s="16"/>
    </row>
    <row r="16" spans="1:22" s="24" customFormat="1" ht="54" customHeight="1" x14ac:dyDescent="0.3">
      <c r="A16" s="22" t="s">
        <v>14</v>
      </c>
      <c r="B16" s="23">
        <v>22</v>
      </c>
      <c r="C16" s="22" t="s">
        <v>318</v>
      </c>
      <c r="D16" s="22" t="s">
        <v>260</v>
      </c>
      <c r="E16" s="22" t="s">
        <v>29</v>
      </c>
      <c r="F16" s="22">
        <v>504609</v>
      </c>
      <c r="G16" s="22">
        <v>210020867</v>
      </c>
      <c r="H16" s="23">
        <v>3200025758</v>
      </c>
      <c r="I16" s="5">
        <v>44217</v>
      </c>
      <c r="J16" s="22">
        <v>1</v>
      </c>
      <c r="K16" s="46">
        <v>2000</v>
      </c>
      <c r="L16" s="38">
        <v>0.21</v>
      </c>
      <c r="M16" s="38">
        <f t="shared" si="0"/>
        <v>420</v>
      </c>
      <c r="N16" s="38">
        <f t="shared" si="1"/>
        <v>2420</v>
      </c>
      <c r="O16" s="21" t="s">
        <v>327</v>
      </c>
      <c r="P16" s="22" t="s">
        <v>326</v>
      </c>
      <c r="Q16" s="67" t="s">
        <v>328</v>
      </c>
      <c r="R16" s="22"/>
      <c r="S16" s="25"/>
    </row>
    <row r="17" spans="1:19" s="41" customFormat="1" ht="54" customHeight="1" x14ac:dyDescent="0.3">
      <c r="A17" s="1" t="s">
        <v>14</v>
      </c>
      <c r="B17" s="4">
        <v>25</v>
      </c>
      <c r="C17" s="1" t="s">
        <v>335</v>
      </c>
      <c r="D17" s="1" t="s">
        <v>336</v>
      </c>
      <c r="E17" s="30"/>
      <c r="F17" s="30"/>
      <c r="G17" s="30"/>
      <c r="H17" s="42"/>
      <c r="I17" s="44"/>
      <c r="J17" s="30"/>
      <c r="K17" s="47"/>
      <c r="L17" s="43"/>
      <c r="M17" s="43"/>
      <c r="N17" s="43"/>
      <c r="O17" s="29"/>
      <c r="P17" s="30"/>
      <c r="Q17" s="69"/>
      <c r="R17" s="44"/>
      <c r="S17" s="39"/>
    </row>
    <row r="18" spans="1:19" ht="54" customHeight="1" x14ac:dyDescent="0.3">
      <c r="A18" s="1" t="s">
        <v>14</v>
      </c>
      <c r="B18" s="4">
        <v>26</v>
      </c>
      <c r="C18" s="1" t="s">
        <v>339</v>
      </c>
      <c r="D18" s="1" t="s">
        <v>260</v>
      </c>
      <c r="E18" s="1" t="s">
        <v>30</v>
      </c>
      <c r="F18" s="1">
        <v>504056</v>
      </c>
      <c r="G18" s="1">
        <v>210020847</v>
      </c>
      <c r="H18" s="4">
        <v>3200025768</v>
      </c>
      <c r="I18" s="5">
        <v>44230</v>
      </c>
      <c r="J18" s="1">
        <v>3</v>
      </c>
      <c r="K18" s="45">
        <v>4376.01</v>
      </c>
      <c r="L18" s="37">
        <v>0.21</v>
      </c>
      <c r="M18" s="37">
        <f t="shared" si="0"/>
        <v>918.96209999999996</v>
      </c>
      <c r="N18" s="37">
        <f t="shared" si="1"/>
        <v>5294.9721</v>
      </c>
      <c r="O18" s="6" t="s">
        <v>502</v>
      </c>
      <c r="P18" s="1" t="s">
        <v>340</v>
      </c>
      <c r="Q18" s="56" t="s">
        <v>341</v>
      </c>
      <c r="R18" s="1"/>
      <c r="S18" s="16"/>
    </row>
    <row r="19" spans="1:19" ht="54" customHeight="1" x14ac:dyDescent="0.3">
      <c r="A19" s="1" t="s">
        <v>14</v>
      </c>
      <c r="B19" s="4">
        <v>27</v>
      </c>
      <c r="C19" s="1" t="s">
        <v>338</v>
      </c>
      <c r="D19" s="1" t="s">
        <v>336</v>
      </c>
      <c r="E19" s="30"/>
      <c r="F19" s="30"/>
      <c r="G19" s="44"/>
      <c r="H19" s="44"/>
      <c r="I19" s="44"/>
      <c r="J19" s="1"/>
      <c r="K19" s="44"/>
      <c r="L19" s="44"/>
      <c r="M19" s="44"/>
      <c r="N19" s="44"/>
      <c r="O19" s="44"/>
      <c r="P19" s="30"/>
      <c r="Q19" s="56"/>
      <c r="R19" s="44"/>
      <c r="S19" s="16"/>
    </row>
    <row r="20" spans="1:19" ht="54" customHeight="1" x14ac:dyDescent="0.3">
      <c r="A20" s="1" t="s">
        <v>14</v>
      </c>
      <c r="B20" s="4">
        <v>28</v>
      </c>
      <c r="C20" s="1" t="s">
        <v>337</v>
      </c>
      <c r="D20" s="1" t="s">
        <v>261</v>
      </c>
      <c r="E20" s="1" t="s">
        <v>31</v>
      </c>
      <c r="F20" s="1">
        <v>500538</v>
      </c>
      <c r="G20" s="1">
        <v>210020861</v>
      </c>
      <c r="H20" s="4">
        <v>3200025769</v>
      </c>
      <c r="I20" s="5">
        <v>44230</v>
      </c>
      <c r="J20" s="1">
        <v>1</v>
      </c>
      <c r="K20" s="45">
        <v>2500</v>
      </c>
      <c r="L20" s="37">
        <v>0.21</v>
      </c>
      <c r="M20" s="37">
        <f t="shared" si="0"/>
        <v>525</v>
      </c>
      <c r="N20" s="37">
        <f t="shared" si="1"/>
        <v>3025</v>
      </c>
      <c r="O20" s="6" t="s">
        <v>346</v>
      </c>
      <c r="P20" s="1" t="s">
        <v>344</v>
      </c>
      <c r="Q20" s="56" t="s">
        <v>345</v>
      </c>
      <c r="R20" s="1"/>
      <c r="S20" s="16"/>
    </row>
    <row r="21" spans="1:19" ht="54" customHeight="1" x14ac:dyDescent="0.3">
      <c r="A21" s="1" t="s">
        <v>14</v>
      </c>
      <c r="B21" s="4">
        <v>31</v>
      </c>
      <c r="C21" s="1" t="s">
        <v>348</v>
      </c>
      <c r="D21" s="1" t="s">
        <v>260</v>
      </c>
      <c r="E21" s="1" t="s">
        <v>32</v>
      </c>
      <c r="F21" s="1">
        <v>504837</v>
      </c>
      <c r="G21" s="1">
        <v>220002352</v>
      </c>
      <c r="H21" s="4">
        <v>3200025801</v>
      </c>
      <c r="I21" s="6">
        <v>44221</v>
      </c>
      <c r="J21" s="1">
        <v>1</v>
      </c>
      <c r="K21" s="45">
        <v>12500</v>
      </c>
      <c r="L21" s="37">
        <v>0</v>
      </c>
      <c r="M21" s="37">
        <f t="shared" si="0"/>
        <v>0</v>
      </c>
      <c r="N21" s="37">
        <f t="shared" si="1"/>
        <v>12500</v>
      </c>
      <c r="O21" s="6">
        <v>44239</v>
      </c>
      <c r="P21" s="1" t="s">
        <v>397</v>
      </c>
      <c r="Q21" s="56" t="s">
        <v>1018</v>
      </c>
      <c r="R21" s="1"/>
      <c r="S21" s="16"/>
    </row>
    <row r="22" spans="1:19" ht="64.5" customHeight="1" x14ac:dyDescent="0.3">
      <c r="A22" s="1" t="s">
        <v>14</v>
      </c>
      <c r="B22" s="4">
        <v>32</v>
      </c>
      <c r="C22" s="1" t="s">
        <v>349</v>
      </c>
      <c r="D22" s="1" t="s">
        <v>260</v>
      </c>
      <c r="E22" s="1" t="s">
        <v>33</v>
      </c>
      <c r="F22" s="1">
        <v>504836</v>
      </c>
      <c r="G22" s="1">
        <v>220002353</v>
      </c>
      <c r="H22" s="4">
        <v>3200025802</v>
      </c>
      <c r="I22" s="6">
        <v>44221</v>
      </c>
      <c r="J22" s="1">
        <v>1</v>
      </c>
      <c r="K22" s="45">
        <v>7500</v>
      </c>
      <c r="L22" s="37">
        <v>0</v>
      </c>
      <c r="M22" s="37">
        <f t="shared" si="0"/>
        <v>0</v>
      </c>
      <c r="N22" s="37">
        <f t="shared" si="1"/>
        <v>7500</v>
      </c>
      <c r="O22" s="6">
        <v>44239</v>
      </c>
      <c r="P22" s="1" t="s">
        <v>398</v>
      </c>
      <c r="Q22" s="56" t="s">
        <v>1019</v>
      </c>
      <c r="R22" s="1"/>
      <c r="S22" s="16"/>
    </row>
    <row r="23" spans="1:19" ht="54" customHeight="1" x14ac:dyDescent="0.3">
      <c r="A23" s="1" t="s">
        <v>14</v>
      </c>
      <c r="B23" s="4">
        <v>33</v>
      </c>
      <c r="C23" s="1" t="s">
        <v>350</v>
      </c>
      <c r="D23" s="1" t="s">
        <v>260</v>
      </c>
      <c r="E23" s="1" t="s">
        <v>34</v>
      </c>
      <c r="F23" s="1">
        <v>504832</v>
      </c>
      <c r="G23" s="1">
        <v>220002357</v>
      </c>
      <c r="H23" s="4">
        <v>3200025884</v>
      </c>
      <c r="I23" s="6">
        <v>44221</v>
      </c>
      <c r="J23" s="1">
        <v>1</v>
      </c>
      <c r="K23" s="45">
        <v>6000</v>
      </c>
      <c r="L23" s="37">
        <v>0.21</v>
      </c>
      <c r="M23" s="37">
        <f t="shared" si="0"/>
        <v>1260</v>
      </c>
      <c r="N23" s="37">
        <f t="shared" si="1"/>
        <v>7260</v>
      </c>
      <c r="O23" s="6">
        <v>44281</v>
      </c>
      <c r="P23" s="1" t="s">
        <v>396</v>
      </c>
      <c r="Q23" s="56" t="s">
        <v>351</v>
      </c>
      <c r="R23" s="1"/>
      <c r="S23" s="16"/>
    </row>
    <row r="24" spans="1:19" ht="57" customHeight="1" x14ac:dyDescent="0.3">
      <c r="A24" s="1" t="s">
        <v>14</v>
      </c>
      <c r="B24" s="4">
        <v>34</v>
      </c>
      <c r="C24" s="1" t="s">
        <v>352</v>
      </c>
      <c r="D24" s="1" t="s">
        <v>261</v>
      </c>
      <c r="E24" s="1" t="s">
        <v>35</v>
      </c>
      <c r="F24" s="1">
        <v>501833</v>
      </c>
      <c r="G24" s="1">
        <v>210020869</v>
      </c>
      <c r="H24" s="4">
        <v>3200025777</v>
      </c>
      <c r="I24" s="6">
        <v>44230</v>
      </c>
      <c r="J24" s="1">
        <v>3</v>
      </c>
      <c r="K24" s="45">
        <v>1010.77</v>
      </c>
      <c r="L24" s="37">
        <v>0.21</v>
      </c>
      <c r="M24" s="37">
        <f t="shared" si="0"/>
        <v>212.26169999999999</v>
      </c>
      <c r="N24" s="37">
        <f t="shared" si="1"/>
        <v>1223.0317</v>
      </c>
      <c r="O24" s="6">
        <v>44242</v>
      </c>
      <c r="P24" s="1" t="s">
        <v>793</v>
      </c>
      <c r="Q24" s="56" t="s">
        <v>364</v>
      </c>
      <c r="R24" s="1"/>
      <c r="S24" s="16"/>
    </row>
    <row r="25" spans="1:19" ht="57" customHeight="1" x14ac:dyDescent="0.3">
      <c r="A25" s="1" t="s">
        <v>14</v>
      </c>
      <c r="B25" s="4">
        <v>35</v>
      </c>
      <c r="C25" s="1" t="s">
        <v>353</v>
      </c>
      <c r="D25" s="1" t="s">
        <v>261</v>
      </c>
      <c r="E25" s="1" t="s">
        <v>36</v>
      </c>
      <c r="F25" s="1">
        <v>503713</v>
      </c>
      <c r="G25" s="1">
        <v>210020878</v>
      </c>
      <c r="H25" s="4">
        <v>3200025778</v>
      </c>
      <c r="I25" s="6">
        <v>44230</v>
      </c>
      <c r="J25" s="1">
        <v>1</v>
      </c>
      <c r="K25" s="45">
        <v>261.18</v>
      </c>
      <c r="L25" s="37">
        <v>0.21</v>
      </c>
      <c r="M25" s="37">
        <f t="shared" si="0"/>
        <v>54.847799999999999</v>
      </c>
      <c r="N25" s="37">
        <f t="shared" si="1"/>
        <v>316.02780000000001</v>
      </c>
      <c r="O25" s="6">
        <v>44235</v>
      </c>
      <c r="P25" s="1" t="s">
        <v>362</v>
      </c>
      <c r="Q25" s="56" t="s">
        <v>363</v>
      </c>
      <c r="R25" s="1"/>
      <c r="S25" s="16"/>
    </row>
    <row r="26" spans="1:19" ht="63.75" customHeight="1" x14ac:dyDescent="0.3">
      <c r="A26" s="1" t="s">
        <v>14</v>
      </c>
      <c r="B26" s="4">
        <v>36</v>
      </c>
      <c r="C26" s="1" t="s">
        <v>354</v>
      </c>
      <c r="D26" s="1" t="s">
        <v>261</v>
      </c>
      <c r="E26" s="1" t="s">
        <v>37</v>
      </c>
      <c r="F26" s="1">
        <v>504114</v>
      </c>
      <c r="G26" s="1">
        <v>210020879</v>
      </c>
      <c r="H26" s="4">
        <v>3200025779</v>
      </c>
      <c r="I26" s="6">
        <v>44230</v>
      </c>
      <c r="J26" s="1">
        <v>3</v>
      </c>
      <c r="K26" s="45">
        <v>184.39</v>
      </c>
      <c r="L26" s="37">
        <v>0.21</v>
      </c>
      <c r="M26" s="37">
        <f t="shared" si="0"/>
        <v>38.721899999999998</v>
      </c>
      <c r="N26" s="37">
        <f t="shared" si="1"/>
        <v>223.11189999999999</v>
      </c>
      <c r="O26" s="6">
        <v>44263</v>
      </c>
      <c r="P26" s="1" t="s">
        <v>365</v>
      </c>
      <c r="Q26" s="56" t="s">
        <v>366</v>
      </c>
      <c r="R26" s="1"/>
      <c r="S26" s="16"/>
    </row>
    <row r="27" spans="1:19" ht="68.25" customHeight="1" x14ac:dyDescent="0.3">
      <c r="A27" s="1" t="s">
        <v>14</v>
      </c>
      <c r="B27" s="4">
        <v>37</v>
      </c>
      <c r="C27" s="1" t="s">
        <v>503</v>
      </c>
      <c r="D27" s="1" t="s">
        <v>260</v>
      </c>
      <c r="E27" s="1" t="s">
        <v>38</v>
      </c>
      <c r="F27" s="1">
        <v>501760</v>
      </c>
      <c r="G27" s="1">
        <v>210020882</v>
      </c>
      <c r="H27" s="4">
        <v>3200025783</v>
      </c>
      <c r="I27" s="6">
        <v>44230</v>
      </c>
      <c r="J27" s="1">
        <v>3</v>
      </c>
      <c r="K27" s="45">
        <v>2554</v>
      </c>
      <c r="L27" s="37">
        <v>0.21</v>
      </c>
      <c r="M27" s="37">
        <f t="shared" si="0"/>
        <v>536.34</v>
      </c>
      <c r="N27" s="37">
        <f t="shared" si="1"/>
        <v>3090.34</v>
      </c>
      <c r="O27" s="6">
        <v>44232</v>
      </c>
      <c r="P27" s="1" t="s">
        <v>367</v>
      </c>
      <c r="Q27" s="56" t="s">
        <v>368</v>
      </c>
      <c r="R27" s="1"/>
      <c r="S27" s="16"/>
    </row>
    <row r="28" spans="1:19" ht="52.5" customHeight="1" x14ac:dyDescent="0.3">
      <c r="A28" s="1" t="s">
        <v>14</v>
      </c>
      <c r="B28" s="4">
        <v>38</v>
      </c>
      <c r="C28" s="1" t="s">
        <v>355</v>
      </c>
      <c r="D28" s="1" t="s">
        <v>260</v>
      </c>
      <c r="E28" s="1" t="s">
        <v>39</v>
      </c>
      <c r="F28" s="1">
        <v>500821</v>
      </c>
      <c r="G28" s="1">
        <v>210020889</v>
      </c>
      <c r="H28" s="4">
        <v>3200025786</v>
      </c>
      <c r="I28" s="6">
        <v>44230</v>
      </c>
      <c r="J28" s="1">
        <v>1</v>
      </c>
      <c r="K28" s="45">
        <v>9301.82</v>
      </c>
      <c r="L28" s="37">
        <v>0.21</v>
      </c>
      <c r="M28" s="37">
        <f t="shared" si="0"/>
        <v>1953.3821999999998</v>
      </c>
      <c r="N28" s="37">
        <f t="shared" si="1"/>
        <v>11255.2022</v>
      </c>
      <c r="O28" s="6" t="s">
        <v>303</v>
      </c>
      <c r="P28" s="1" t="s">
        <v>369</v>
      </c>
      <c r="Q28" s="56" t="s">
        <v>370</v>
      </c>
      <c r="R28" s="1"/>
      <c r="S28" s="16"/>
    </row>
    <row r="29" spans="1:19" ht="62.25" customHeight="1" x14ac:dyDescent="0.3">
      <c r="A29" s="1" t="s">
        <v>14</v>
      </c>
      <c r="B29" s="4">
        <v>39</v>
      </c>
      <c r="C29" s="1" t="s">
        <v>356</v>
      </c>
      <c r="D29" s="1" t="s">
        <v>260</v>
      </c>
      <c r="E29" s="1" t="s">
        <v>40</v>
      </c>
      <c r="F29" s="1">
        <v>500039</v>
      </c>
      <c r="G29" s="1">
        <v>210020892</v>
      </c>
      <c r="H29" s="4">
        <v>3200025788</v>
      </c>
      <c r="I29" s="6">
        <v>44235</v>
      </c>
      <c r="J29" s="1">
        <v>1</v>
      </c>
      <c r="K29" s="45">
        <v>2753.62</v>
      </c>
      <c r="L29" s="37">
        <v>0.21</v>
      </c>
      <c r="M29" s="37">
        <f t="shared" si="0"/>
        <v>578.26019999999994</v>
      </c>
      <c r="N29" s="37">
        <f t="shared" si="1"/>
        <v>3331.8801999999996</v>
      </c>
      <c r="O29" s="6">
        <v>44242</v>
      </c>
      <c r="P29" s="1" t="s">
        <v>371</v>
      </c>
      <c r="Q29" s="56" t="s">
        <v>372</v>
      </c>
      <c r="R29" s="1"/>
      <c r="S29" s="16"/>
    </row>
    <row r="30" spans="1:19" ht="57" customHeight="1" x14ac:dyDescent="0.3">
      <c r="A30" s="1" t="s">
        <v>14</v>
      </c>
      <c r="B30" s="4">
        <v>40</v>
      </c>
      <c r="C30" s="1" t="s">
        <v>357</v>
      </c>
      <c r="D30" s="1" t="s">
        <v>261</v>
      </c>
      <c r="E30" s="1" t="s">
        <v>41</v>
      </c>
      <c r="F30" s="1">
        <v>500668</v>
      </c>
      <c r="G30" s="1">
        <v>210020893</v>
      </c>
      <c r="H30" s="4">
        <v>3200025780</v>
      </c>
      <c r="I30" s="6">
        <v>44230</v>
      </c>
      <c r="J30" s="1">
        <v>1</v>
      </c>
      <c r="K30" s="45">
        <v>55.76</v>
      </c>
      <c r="L30" s="37">
        <v>0.21</v>
      </c>
      <c r="M30" s="37">
        <f t="shared" si="0"/>
        <v>11.7096</v>
      </c>
      <c r="N30" s="37">
        <f t="shared" si="1"/>
        <v>67.4696</v>
      </c>
      <c r="O30" s="6">
        <v>44242</v>
      </c>
      <c r="P30" s="1" t="s">
        <v>373</v>
      </c>
      <c r="Q30" s="56" t="s">
        <v>377</v>
      </c>
      <c r="R30" s="1"/>
      <c r="S30" s="16"/>
    </row>
    <row r="31" spans="1:19" ht="54" customHeight="1" x14ac:dyDescent="0.3">
      <c r="A31" s="1" t="s">
        <v>14</v>
      </c>
      <c r="B31" s="4">
        <v>41</v>
      </c>
      <c r="C31" s="1" t="s">
        <v>357</v>
      </c>
      <c r="D31" s="1" t="s">
        <v>261</v>
      </c>
      <c r="E31" s="1" t="s">
        <v>42</v>
      </c>
      <c r="F31" s="1">
        <v>504520</v>
      </c>
      <c r="G31" s="1">
        <v>210020894</v>
      </c>
      <c r="H31" s="4">
        <v>3200025781</v>
      </c>
      <c r="I31" s="6">
        <v>44230</v>
      </c>
      <c r="J31" s="1">
        <v>1</v>
      </c>
      <c r="K31" s="45">
        <v>88.24</v>
      </c>
      <c r="L31" s="37">
        <v>0.21</v>
      </c>
      <c r="M31" s="37">
        <f t="shared" si="0"/>
        <v>18.530399999999997</v>
      </c>
      <c r="N31" s="37">
        <f t="shared" si="1"/>
        <v>106.7704</v>
      </c>
      <c r="O31" s="6">
        <v>44242</v>
      </c>
      <c r="P31" s="1" t="s">
        <v>374</v>
      </c>
      <c r="Q31" s="56" t="s">
        <v>378</v>
      </c>
      <c r="R31" s="1"/>
      <c r="S31" s="16"/>
    </row>
    <row r="32" spans="1:19" ht="68.25" customHeight="1" x14ac:dyDescent="0.3">
      <c r="A32" s="1" t="s">
        <v>14</v>
      </c>
      <c r="B32" s="4">
        <v>42</v>
      </c>
      <c r="C32" s="1" t="s">
        <v>360</v>
      </c>
      <c r="D32" s="1" t="s">
        <v>260</v>
      </c>
      <c r="E32" s="1" t="s">
        <v>43</v>
      </c>
      <c r="F32" s="1">
        <v>504812</v>
      </c>
      <c r="G32" s="1">
        <v>210020895</v>
      </c>
      <c r="H32" s="4">
        <v>3200025782</v>
      </c>
      <c r="I32" s="6">
        <v>44230</v>
      </c>
      <c r="J32" s="1">
        <v>3</v>
      </c>
      <c r="K32" s="45">
        <v>810</v>
      </c>
      <c r="L32" s="37">
        <v>0.21</v>
      </c>
      <c r="M32" s="37">
        <f t="shared" si="0"/>
        <v>170.1</v>
      </c>
      <c r="N32" s="37">
        <f t="shared" si="1"/>
        <v>980.1</v>
      </c>
      <c r="O32" s="6">
        <v>44232</v>
      </c>
      <c r="P32" s="1" t="s">
        <v>375</v>
      </c>
      <c r="Q32" s="56" t="s">
        <v>376</v>
      </c>
      <c r="R32" s="1"/>
      <c r="S32" s="16"/>
    </row>
    <row r="33" spans="1:19" ht="54" customHeight="1" x14ac:dyDescent="0.3">
      <c r="A33" s="1" t="s">
        <v>14</v>
      </c>
      <c r="B33" s="4">
        <v>46</v>
      </c>
      <c r="C33" s="1" t="s">
        <v>358</v>
      </c>
      <c r="D33" s="1" t="s">
        <v>261</v>
      </c>
      <c r="E33" s="1" t="s">
        <v>44</v>
      </c>
      <c r="F33" s="1">
        <v>504065</v>
      </c>
      <c r="G33" s="1">
        <v>210020897</v>
      </c>
      <c r="H33" s="4">
        <v>3200025790</v>
      </c>
      <c r="I33" s="6">
        <v>44235</v>
      </c>
      <c r="J33" s="1">
        <v>3</v>
      </c>
      <c r="K33" s="45">
        <v>212</v>
      </c>
      <c r="L33" s="37">
        <v>0.21</v>
      </c>
      <c r="M33" s="37">
        <f t="shared" si="0"/>
        <v>44.519999999999996</v>
      </c>
      <c r="N33" s="37">
        <f t="shared" si="1"/>
        <v>256.52</v>
      </c>
      <c r="O33" s="6" t="s">
        <v>383</v>
      </c>
      <c r="P33" s="1" t="s">
        <v>382</v>
      </c>
      <c r="Q33" s="56" t="s">
        <v>434</v>
      </c>
      <c r="R33" s="1"/>
      <c r="S33" s="16"/>
    </row>
    <row r="34" spans="1:19" ht="54" customHeight="1" x14ac:dyDescent="0.3">
      <c r="A34" s="1" t="s">
        <v>14</v>
      </c>
      <c r="B34" s="4">
        <v>47</v>
      </c>
      <c r="C34" s="1" t="s">
        <v>359</v>
      </c>
      <c r="D34" s="1" t="s">
        <v>260</v>
      </c>
      <c r="E34" s="1" t="s">
        <v>45</v>
      </c>
      <c r="F34" s="1">
        <v>504763</v>
      </c>
      <c r="G34" s="1">
        <v>210020898</v>
      </c>
      <c r="H34" s="4">
        <v>3200025791</v>
      </c>
      <c r="I34" s="6">
        <v>44235</v>
      </c>
      <c r="J34" s="1">
        <v>1</v>
      </c>
      <c r="K34" s="45">
        <v>2880</v>
      </c>
      <c r="L34" s="37">
        <v>0.21</v>
      </c>
      <c r="M34" s="37">
        <f t="shared" si="0"/>
        <v>604.79999999999995</v>
      </c>
      <c r="N34" s="37">
        <f t="shared" si="1"/>
        <v>3484.8</v>
      </c>
      <c r="O34" s="6" t="s">
        <v>504</v>
      </c>
      <c r="P34" s="1" t="s">
        <v>384</v>
      </c>
      <c r="Q34" s="56" t="s">
        <v>435</v>
      </c>
      <c r="R34" s="1"/>
      <c r="S34" s="16"/>
    </row>
    <row r="35" spans="1:19" ht="54" customHeight="1" x14ac:dyDescent="0.3">
      <c r="A35" s="1" t="s">
        <v>14</v>
      </c>
      <c r="B35" s="4">
        <v>50</v>
      </c>
      <c r="C35" s="1" t="s">
        <v>379</v>
      </c>
      <c r="D35" s="1" t="s">
        <v>260</v>
      </c>
      <c r="E35" s="1" t="s">
        <v>46</v>
      </c>
      <c r="F35" s="1">
        <v>504310</v>
      </c>
      <c r="G35" s="1">
        <v>210020899</v>
      </c>
      <c r="H35" s="4">
        <v>3200025796</v>
      </c>
      <c r="I35" s="6">
        <v>44237</v>
      </c>
      <c r="J35" s="4">
        <v>1</v>
      </c>
      <c r="K35" s="45">
        <v>170</v>
      </c>
      <c r="L35" s="37">
        <v>0.21</v>
      </c>
      <c r="M35" s="37">
        <f t="shared" si="0"/>
        <v>35.699999999999996</v>
      </c>
      <c r="N35" s="37">
        <f t="shared" si="1"/>
        <v>205.7</v>
      </c>
      <c r="O35" s="6">
        <v>44258</v>
      </c>
      <c r="P35" s="1" t="s">
        <v>381</v>
      </c>
      <c r="Q35" s="56" t="s">
        <v>436</v>
      </c>
      <c r="R35" s="10"/>
    </row>
    <row r="36" spans="1:19" ht="54" customHeight="1" x14ac:dyDescent="0.3">
      <c r="A36" s="1" t="s">
        <v>14</v>
      </c>
      <c r="B36" s="4">
        <v>51</v>
      </c>
      <c r="C36" s="1" t="s">
        <v>380</v>
      </c>
      <c r="D36" s="1" t="s">
        <v>260</v>
      </c>
      <c r="E36" s="1" t="s">
        <v>47</v>
      </c>
      <c r="F36" s="56">
        <v>504840</v>
      </c>
      <c r="G36" s="1">
        <v>220002354</v>
      </c>
      <c r="H36" s="59">
        <v>3200026002</v>
      </c>
      <c r="I36" s="6">
        <v>44235</v>
      </c>
      <c r="J36" s="1">
        <v>1</v>
      </c>
      <c r="K36" s="45">
        <v>12000</v>
      </c>
      <c r="L36" s="37">
        <v>0</v>
      </c>
      <c r="M36" s="37">
        <f t="shared" si="0"/>
        <v>0</v>
      </c>
      <c r="N36" s="37">
        <f t="shared" si="1"/>
        <v>12000</v>
      </c>
      <c r="O36" s="6">
        <v>44332</v>
      </c>
      <c r="P36" s="1" t="s">
        <v>490</v>
      </c>
      <c r="Q36" s="56" t="s">
        <v>1020</v>
      </c>
      <c r="R36" s="10"/>
      <c r="S36" s="16"/>
    </row>
    <row r="37" spans="1:19" ht="54" customHeight="1" x14ac:dyDescent="0.3">
      <c r="A37" s="1" t="s">
        <v>14</v>
      </c>
      <c r="B37" s="4">
        <v>57</v>
      </c>
      <c r="C37" s="1" t="s">
        <v>316</v>
      </c>
      <c r="D37" s="1" t="s">
        <v>261</v>
      </c>
      <c r="E37" s="1" t="s">
        <v>271</v>
      </c>
      <c r="F37" s="1">
        <v>504831</v>
      </c>
      <c r="G37" s="1">
        <v>210020905</v>
      </c>
      <c r="H37" s="4">
        <v>3200025813</v>
      </c>
      <c r="I37" s="6">
        <v>44250</v>
      </c>
      <c r="J37" s="1">
        <v>3</v>
      </c>
      <c r="K37" s="45">
        <v>182.21</v>
      </c>
      <c r="L37" s="37">
        <v>0.21</v>
      </c>
      <c r="M37" s="37">
        <f t="shared" si="0"/>
        <v>38.264099999999999</v>
      </c>
      <c r="N37" s="37">
        <f t="shared" si="1"/>
        <v>220.47410000000002</v>
      </c>
      <c r="O37" s="6">
        <v>44253</v>
      </c>
      <c r="P37" s="1" t="s">
        <v>399</v>
      </c>
      <c r="Q37" s="56" t="s">
        <v>400</v>
      </c>
      <c r="R37" s="10"/>
      <c r="S37" s="16"/>
    </row>
    <row r="38" spans="1:19" ht="54" customHeight="1" x14ac:dyDescent="0.3">
      <c r="A38" s="1" t="s">
        <v>14</v>
      </c>
      <c r="B38" s="4">
        <v>58</v>
      </c>
      <c r="C38" s="1" t="s">
        <v>385</v>
      </c>
      <c r="D38" s="1" t="s">
        <v>260</v>
      </c>
      <c r="E38" s="1" t="s">
        <v>272</v>
      </c>
      <c r="F38" s="1">
        <v>504575</v>
      </c>
      <c r="G38" s="1">
        <v>210020910</v>
      </c>
      <c r="H38" s="4">
        <v>3200025814</v>
      </c>
      <c r="I38" s="6">
        <v>44250</v>
      </c>
      <c r="J38" s="1">
        <v>1</v>
      </c>
      <c r="K38" s="45">
        <v>1674</v>
      </c>
      <c r="L38" s="37">
        <v>0.21</v>
      </c>
      <c r="M38" s="37">
        <f t="shared" si="0"/>
        <v>351.53999999999996</v>
      </c>
      <c r="N38" s="37">
        <f t="shared" si="1"/>
        <v>2025.54</v>
      </c>
      <c r="O38" s="6">
        <v>44246</v>
      </c>
      <c r="P38" s="1" t="s">
        <v>401</v>
      </c>
      <c r="Q38" s="56" t="s">
        <v>402</v>
      </c>
      <c r="R38" s="10"/>
      <c r="S38" s="16"/>
    </row>
    <row r="39" spans="1:19" ht="54" customHeight="1" x14ac:dyDescent="0.3">
      <c r="A39" s="1" t="s">
        <v>14</v>
      </c>
      <c r="B39" s="4">
        <v>60</v>
      </c>
      <c r="C39" s="1" t="s">
        <v>386</v>
      </c>
      <c r="D39" s="1" t="s">
        <v>260</v>
      </c>
      <c r="E39" s="1" t="s">
        <v>273</v>
      </c>
      <c r="F39" s="1">
        <v>504092</v>
      </c>
      <c r="G39" s="1">
        <v>210020915</v>
      </c>
      <c r="H39" s="4">
        <v>3200025816</v>
      </c>
      <c r="I39" s="6">
        <v>44239</v>
      </c>
      <c r="J39" s="1">
        <v>1</v>
      </c>
      <c r="K39" s="45">
        <v>666</v>
      </c>
      <c r="L39" s="37">
        <v>0.21</v>
      </c>
      <c r="M39" s="37">
        <f t="shared" si="0"/>
        <v>139.85999999999999</v>
      </c>
      <c r="N39" s="37">
        <f t="shared" si="1"/>
        <v>805.86</v>
      </c>
      <c r="O39" s="6">
        <v>44262</v>
      </c>
      <c r="P39" s="1" t="s">
        <v>394</v>
      </c>
      <c r="Q39" s="56" t="s">
        <v>395</v>
      </c>
      <c r="R39" s="10"/>
      <c r="S39" s="16"/>
    </row>
    <row r="40" spans="1:19" ht="54" customHeight="1" x14ac:dyDescent="0.3">
      <c r="A40" s="1" t="s">
        <v>14</v>
      </c>
      <c r="B40" s="4">
        <v>61</v>
      </c>
      <c r="C40" s="1" t="s">
        <v>409</v>
      </c>
      <c r="D40" s="1" t="s">
        <v>260</v>
      </c>
      <c r="E40" s="1" t="s">
        <v>274</v>
      </c>
      <c r="F40" s="2">
        <v>504844</v>
      </c>
      <c r="G40" s="1">
        <v>210020916</v>
      </c>
      <c r="H40" s="4">
        <v>3200025902</v>
      </c>
      <c r="I40" s="6">
        <v>44244</v>
      </c>
      <c r="J40" s="1">
        <v>1</v>
      </c>
      <c r="K40" s="45">
        <v>3800</v>
      </c>
      <c r="L40" s="37">
        <v>0.21</v>
      </c>
      <c r="M40" s="37">
        <f t="shared" si="0"/>
        <v>798</v>
      </c>
      <c r="N40" s="37">
        <f t="shared" si="1"/>
        <v>4598</v>
      </c>
      <c r="O40" s="6" t="s">
        <v>389</v>
      </c>
      <c r="P40" s="1" t="s">
        <v>387</v>
      </c>
      <c r="Q40" s="56" t="s">
        <v>388</v>
      </c>
      <c r="R40" s="10"/>
      <c r="S40" s="16"/>
    </row>
    <row r="41" spans="1:19" ht="54" customHeight="1" x14ac:dyDescent="0.3">
      <c r="A41" s="1" t="s">
        <v>14</v>
      </c>
      <c r="B41" s="4">
        <v>62</v>
      </c>
      <c r="C41" s="1" t="s">
        <v>390</v>
      </c>
      <c r="D41" s="1" t="s">
        <v>261</v>
      </c>
      <c r="E41" s="1" t="s">
        <v>275</v>
      </c>
      <c r="F41" s="1">
        <v>502146</v>
      </c>
      <c r="G41" s="1">
        <v>210020938</v>
      </c>
      <c r="H41" s="4">
        <v>3200025882</v>
      </c>
      <c r="I41" s="6">
        <v>44251</v>
      </c>
      <c r="J41" s="1">
        <v>1</v>
      </c>
      <c r="K41" s="45">
        <v>14000</v>
      </c>
      <c r="L41" s="37">
        <v>0.21</v>
      </c>
      <c r="M41" s="37">
        <f t="shared" si="0"/>
        <v>2940</v>
      </c>
      <c r="N41" s="37">
        <f t="shared" si="1"/>
        <v>16940</v>
      </c>
      <c r="O41" s="6" t="s">
        <v>393</v>
      </c>
      <c r="P41" s="1" t="s">
        <v>391</v>
      </c>
      <c r="Q41" s="56" t="s">
        <v>392</v>
      </c>
      <c r="R41" s="10"/>
      <c r="S41" s="16"/>
    </row>
    <row r="42" spans="1:19" ht="54" customHeight="1" x14ac:dyDescent="0.3">
      <c r="A42" s="1" t="s">
        <v>14</v>
      </c>
      <c r="B42" s="4">
        <v>63</v>
      </c>
      <c r="C42" s="1" t="s">
        <v>404</v>
      </c>
      <c r="D42" s="1" t="s">
        <v>261</v>
      </c>
      <c r="E42" s="1" t="s">
        <v>276</v>
      </c>
      <c r="F42" s="1">
        <v>500700</v>
      </c>
      <c r="G42" s="1">
        <v>210020918</v>
      </c>
      <c r="H42" s="4">
        <v>3200025825</v>
      </c>
      <c r="I42" s="6">
        <v>44257</v>
      </c>
      <c r="J42" s="1">
        <v>3</v>
      </c>
      <c r="K42" s="45">
        <v>383.93</v>
      </c>
      <c r="L42" s="37">
        <v>0.21</v>
      </c>
      <c r="M42" s="37">
        <f t="shared" si="0"/>
        <v>80.625299999999996</v>
      </c>
      <c r="N42" s="37">
        <f t="shared" si="1"/>
        <v>464.55529999999999</v>
      </c>
      <c r="O42" s="6">
        <v>44284</v>
      </c>
      <c r="P42" s="1" t="s">
        <v>419</v>
      </c>
      <c r="Q42" s="56" t="s">
        <v>437</v>
      </c>
      <c r="R42" s="10"/>
      <c r="S42" s="16"/>
    </row>
    <row r="43" spans="1:19" ht="54" customHeight="1" x14ac:dyDescent="0.3">
      <c r="A43" s="1" t="s">
        <v>14</v>
      </c>
      <c r="B43" s="4">
        <v>64</v>
      </c>
      <c r="C43" s="1" t="s">
        <v>405</v>
      </c>
      <c r="D43" s="1" t="s">
        <v>260</v>
      </c>
      <c r="E43" s="1" t="s">
        <v>277</v>
      </c>
      <c r="F43" s="1">
        <v>503634</v>
      </c>
      <c r="G43" s="1">
        <v>210020920</v>
      </c>
      <c r="H43" s="4">
        <v>3200025826</v>
      </c>
      <c r="I43" s="6">
        <v>44257</v>
      </c>
      <c r="J43" s="1">
        <v>1</v>
      </c>
      <c r="K43" s="45">
        <v>170</v>
      </c>
      <c r="L43" s="37">
        <v>0.21</v>
      </c>
      <c r="M43" s="37">
        <f t="shared" si="0"/>
        <v>35.699999999999996</v>
      </c>
      <c r="N43" s="37">
        <f t="shared" si="1"/>
        <v>205.7</v>
      </c>
      <c r="O43" s="6">
        <v>44258</v>
      </c>
      <c r="P43" s="1" t="s">
        <v>420</v>
      </c>
      <c r="Q43" s="56" t="s">
        <v>438</v>
      </c>
      <c r="R43" s="10"/>
      <c r="S43" s="16"/>
    </row>
    <row r="44" spans="1:19" ht="54" customHeight="1" x14ac:dyDescent="0.3">
      <c r="A44" s="1" t="s">
        <v>14</v>
      </c>
      <c r="B44" s="4">
        <v>65</v>
      </c>
      <c r="C44" s="1" t="s">
        <v>406</v>
      </c>
      <c r="D44" s="1" t="s">
        <v>261</v>
      </c>
      <c r="E44" s="1" t="s">
        <v>278</v>
      </c>
      <c r="F44" s="1">
        <v>504704</v>
      </c>
      <c r="G44" s="1">
        <v>210020921</v>
      </c>
      <c r="H44" s="4">
        <v>3200025827</v>
      </c>
      <c r="I44" s="6">
        <v>44257</v>
      </c>
      <c r="J44" s="1">
        <v>3</v>
      </c>
      <c r="K44" s="45">
        <v>149.4</v>
      </c>
      <c r="L44" s="37">
        <v>0.21</v>
      </c>
      <c r="M44" s="37">
        <f t="shared" si="0"/>
        <v>31.373999999999999</v>
      </c>
      <c r="N44" s="37">
        <f t="shared" si="1"/>
        <v>180.774</v>
      </c>
      <c r="O44" s="6">
        <v>44263</v>
      </c>
      <c r="P44" s="1" t="s">
        <v>421</v>
      </c>
      <c r="Q44" s="56" t="s">
        <v>439</v>
      </c>
      <c r="R44" s="10"/>
      <c r="S44" s="16"/>
    </row>
    <row r="45" spans="1:19" ht="66" customHeight="1" x14ac:dyDescent="0.3">
      <c r="A45" s="1" t="s">
        <v>14</v>
      </c>
      <c r="B45" s="4">
        <v>66</v>
      </c>
      <c r="C45" s="1" t="s">
        <v>407</v>
      </c>
      <c r="D45" s="1" t="s">
        <v>261</v>
      </c>
      <c r="E45" s="1" t="s">
        <v>279</v>
      </c>
      <c r="F45" s="1">
        <v>500722</v>
      </c>
      <c r="G45" s="1">
        <v>210020922</v>
      </c>
      <c r="H45" s="4">
        <v>3200025828</v>
      </c>
      <c r="I45" s="6">
        <v>44257</v>
      </c>
      <c r="J45" s="1">
        <v>3</v>
      </c>
      <c r="K45" s="45">
        <v>109.65</v>
      </c>
      <c r="L45" s="37">
        <v>0.21</v>
      </c>
      <c r="M45" s="37">
        <f t="shared" si="0"/>
        <v>23.026499999999999</v>
      </c>
      <c r="N45" s="37">
        <f t="shared" si="1"/>
        <v>132.6765</v>
      </c>
      <c r="O45" s="6">
        <v>44258</v>
      </c>
      <c r="P45" s="1" t="s">
        <v>422</v>
      </c>
      <c r="Q45" s="56" t="s">
        <v>440</v>
      </c>
      <c r="R45" s="10"/>
      <c r="S45" s="16"/>
    </row>
    <row r="46" spans="1:19" ht="61.5" customHeight="1" x14ac:dyDescent="0.3">
      <c r="A46" s="1" t="s">
        <v>14</v>
      </c>
      <c r="B46" s="4">
        <v>67</v>
      </c>
      <c r="C46" s="1" t="s">
        <v>408</v>
      </c>
      <c r="D46" s="1" t="s">
        <v>260</v>
      </c>
      <c r="E46" s="1" t="s">
        <v>280</v>
      </c>
      <c r="F46" s="1">
        <v>504640</v>
      </c>
      <c r="G46" s="1">
        <v>210020925</v>
      </c>
      <c r="H46" s="4">
        <v>3200025829</v>
      </c>
      <c r="I46" s="6">
        <v>44257</v>
      </c>
      <c r="J46" s="1">
        <v>1</v>
      </c>
      <c r="K46" s="45">
        <v>165.29</v>
      </c>
      <c r="L46" s="37">
        <v>0.21</v>
      </c>
      <c r="M46" s="37">
        <f t="shared" ref="M46:M81" si="2">K46*L46</f>
        <v>34.710899999999995</v>
      </c>
      <c r="N46" s="37">
        <f t="shared" ref="N46:N81" si="3">K46+M46</f>
        <v>200.0009</v>
      </c>
      <c r="O46" s="6">
        <v>44281</v>
      </c>
      <c r="P46" s="1" t="s">
        <v>423</v>
      </c>
      <c r="Q46" s="56" t="s">
        <v>1021</v>
      </c>
      <c r="R46" s="10"/>
      <c r="S46" s="16"/>
    </row>
    <row r="47" spans="1:19" ht="54" customHeight="1" x14ac:dyDescent="0.3">
      <c r="A47" s="1" t="s">
        <v>14</v>
      </c>
      <c r="B47" s="4">
        <v>68</v>
      </c>
      <c r="C47" s="1" t="s">
        <v>403</v>
      </c>
      <c r="D47" s="1" t="s">
        <v>260</v>
      </c>
      <c r="E47" s="1" t="s">
        <v>281</v>
      </c>
      <c r="F47" s="1">
        <v>504309</v>
      </c>
      <c r="G47" s="1">
        <v>210020932</v>
      </c>
      <c r="H47" s="4">
        <v>3200025824</v>
      </c>
      <c r="I47" s="6">
        <v>44250</v>
      </c>
      <c r="J47" s="1">
        <v>1</v>
      </c>
      <c r="K47" s="45">
        <v>36</v>
      </c>
      <c r="L47" s="37">
        <v>0.21</v>
      </c>
      <c r="M47" s="37">
        <f t="shared" si="2"/>
        <v>7.56</v>
      </c>
      <c r="N47" s="37">
        <f t="shared" si="3"/>
        <v>43.56</v>
      </c>
      <c r="O47" s="6" t="s">
        <v>426</v>
      </c>
      <c r="P47" s="1" t="s">
        <v>424</v>
      </c>
      <c r="Q47" s="56" t="s">
        <v>425</v>
      </c>
      <c r="R47" s="10"/>
      <c r="S47" s="16"/>
    </row>
    <row r="48" spans="1:19" ht="54" customHeight="1" x14ac:dyDescent="0.3">
      <c r="A48" s="1" t="s">
        <v>14</v>
      </c>
      <c r="B48" s="4">
        <v>72</v>
      </c>
      <c r="C48" s="1" t="s">
        <v>416</v>
      </c>
      <c r="D48" s="1" t="s">
        <v>260</v>
      </c>
      <c r="E48" s="1" t="s">
        <v>282</v>
      </c>
      <c r="F48" s="1">
        <v>504260</v>
      </c>
      <c r="G48" s="1">
        <v>210020942</v>
      </c>
      <c r="H48" s="4">
        <v>3200025835</v>
      </c>
      <c r="I48" s="6">
        <v>44257</v>
      </c>
      <c r="J48" s="1">
        <v>1</v>
      </c>
      <c r="K48" s="45">
        <v>400</v>
      </c>
      <c r="L48" s="37">
        <v>0.21</v>
      </c>
      <c r="M48" s="37">
        <f t="shared" si="2"/>
        <v>84</v>
      </c>
      <c r="N48" s="37">
        <f t="shared" si="3"/>
        <v>484</v>
      </c>
      <c r="O48" s="6">
        <v>44256</v>
      </c>
      <c r="P48" s="1" t="s">
        <v>427</v>
      </c>
      <c r="Q48" s="56" t="s">
        <v>441</v>
      </c>
      <c r="R48" s="10"/>
      <c r="S48" s="16"/>
    </row>
    <row r="49" spans="1:19" ht="54" customHeight="1" x14ac:dyDescent="0.3">
      <c r="A49" s="1" t="s">
        <v>14</v>
      </c>
      <c r="B49" s="4">
        <v>74</v>
      </c>
      <c r="C49" s="1" t="s">
        <v>412</v>
      </c>
      <c r="D49" s="1" t="s">
        <v>260</v>
      </c>
      <c r="E49" s="1" t="s">
        <v>283</v>
      </c>
      <c r="F49" s="1">
        <v>504845</v>
      </c>
      <c r="G49" s="4">
        <v>210020937</v>
      </c>
      <c r="H49" s="4">
        <v>3200025893</v>
      </c>
      <c r="I49" s="6">
        <v>44251</v>
      </c>
      <c r="J49" s="1">
        <v>1</v>
      </c>
      <c r="K49" s="54">
        <v>8400</v>
      </c>
      <c r="L49" s="37">
        <v>0</v>
      </c>
      <c r="M49" s="37">
        <f t="shared" si="2"/>
        <v>0</v>
      </c>
      <c r="N49" s="37">
        <f t="shared" si="3"/>
        <v>8400</v>
      </c>
      <c r="O49" s="6" t="s">
        <v>411</v>
      </c>
      <c r="P49" s="1" t="s">
        <v>491</v>
      </c>
      <c r="Q49" s="56" t="s">
        <v>410</v>
      </c>
      <c r="R49" s="10"/>
      <c r="S49" s="16"/>
    </row>
    <row r="50" spans="1:19" ht="52.5" customHeight="1" x14ac:dyDescent="0.3">
      <c r="A50" s="1" t="s">
        <v>14</v>
      </c>
      <c r="B50" s="4">
        <v>76</v>
      </c>
      <c r="C50" s="1" t="s">
        <v>415</v>
      </c>
      <c r="D50" s="1" t="s">
        <v>261</v>
      </c>
      <c r="E50" s="1" t="s">
        <v>284</v>
      </c>
      <c r="F50" s="1">
        <v>504203</v>
      </c>
      <c r="G50" s="1">
        <v>210020919</v>
      </c>
      <c r="H50" s="4">
        <v>3200025842</v>
      </c>
      <c r="I50" s="6">
        <v>44263</v>
      </c>
      <c r="J50" s="1">
        <v>3</v>
      </c>
      <c r="K50" s="45">
        <v>555.74</v>
      </c>
      <c r="L50" s="37">
        <v>0.21</v>
      </c>
      <c r="M50" s="37">
        <f t="shared" si="2"/>
        <v>116.7054</v>
      </c>
      <c r="N50" s="37">
        <f t="shared" si="3"/>
        <v>672.44540000000006</v>
      </c>
      <c r="O50" s="6">
        <v>44273</v>
      </c>
      <c r="P50" s="1" t="s">
        <v>428</v>
      </c>
      <c r="Q50" s="56" t="s">
        <v>442</v>
      </c>
      <c r="R50" s="10"/>
      <c r="S50" s="16"/>
    </row>
    <row r="51" spans="1:19" ht="70.5" customHeight="1" x14ac:dyDescent="0.3">
      <c r="A51" s="1" t="s">
        <v>14</v>
      </c>
      <c r="B51" s="4">
        <v>77</v>
      </c>
      <c r="C51" s="1" t="s">
        <v>414</v>
      </c>
      <c r="D51" s="1" t="s">
        <v>261</v>
      </c>
      <c r="E51" s="1" t="s">
        <v>285</v>
      </c>
      <c r="F51" s="1">
        <v>504303</v>
      </c>
      <c r="G51" s="1">
        <v>210020926</v>
      </c>
      <c r="H51" s="4">
        <v>3200025837</v>
      </c>
      <c r="I51" s="6">
        <v>44263</v>
      </c>
      <c r="J51" s="1">
        <v>1</v>
      </c>
      <c r="K51" s="45">
        <v>8472.48</v>
      </c>
      <c r="L51" s="37">
        <v>0.21</v>
      </c>
      <c r="M51" s="37">
        <f t="shared" si="2"/>
        <v>1779.2207999999998</v>
      </c>
      <c r="N51" s="37">
        <f t="shared" si="3"/>
        <v>10251.700799999999</v>
      </c>
      <c r="O51" s="6" t="s">
        <v>505</v>
      </c>
      <c r="P51" s="1" t="s">
        <v>429</v>
      </c>
      <c r="Q51" s="56" t="s">
        <v>443</v>
      </c>
      <c r="R51" s="10"/>
      <c r="S51" s="16"/>
    </row>
    <row r="52" spans="1:19" ht="70.5" customHeight="1" x14ac:dyDescent="0.3">
      <c r="A52" s="1" t="s">
        <v>14</v>
      </c>
      <c r="B52" s="4">
        <v>78</v>
      </c>
      <c r="C52" s="1" t="s">
        <v>767</v>
      </c>
      <c r="D52" s="1" t="s">
        <v>261</v>
      </c>
      <c r="E52" s="1" t="s">
        <v>286</v>
      </c>
      <c r="F52" s="1">
        <v>504799</v>
      </c>
      <c r="G52" s="1">
        <v>210020940</v>
      </c>
      <c r="H52" s="4">
        <v>3200025838</v>
      </c>
      <c r="I52" s="6">
        <v>44263</v>
      </c>
      <c r="J52" s="1">
        <v>3</v>
      </c>
      <c r="K52" s="45">
        <v>1295</v>
      </c>
      <c r="L52" s="37">
        <v>0.21</v>
      </c>
      <c r="M52" s="37">
        <f t="shared" si="2"/>
        <v>271.95</v>
      </c>
      <c r="N52" s="37">
        <f t="shared" si="3"/>
        <v>1566.95</v>
      </c>
      <c r="O52" s="6">
        <v>44279</v>
      </c>
      <c r="P52" s="1" t="s">
        <v>430</v>
      </c>
      <c r="Q52" s="56" t="s">
        <v>444</v>
      </c>
      <c r="R52" s="10"/>
      <c r="S52" s="16"/>
    </row>
    <row r="53" spans="1:19" ht="57.75" customHeight="1" x14ac:dyDescent="0.3">
      <c r="A53" s="1" t="s">
        <v>14</v>
      </c>
      <c r="B53" s="4">
        <v>79</v>
      </c>
      <c r="C53" s="1" t="s">
        <v>413</v>
      </c>
      <c r="D53" s="1" t="s">
        <v>260</v>
      </c>
      <c r="E53" s="1" t="s">
        <v>287</v>
      </c>
      <c r="F53" s="1">
        <v>503956</v>
      </c>
      <c r="G53" s="1">
        <v>210020948</v>
      </c>
      <c r="H53" s="4">
        <v>3200025839</v>
      </c>
      <c r="I53" s="6">
        <v>44263</v>
      </c>
      <c r="J53" s="1">
        <v>1</v>
      </c>
      <c r="K53" s="45">
        <v>1828.8</v>
      </c>
      <c r="L53" s="37">
        <v>0.21</v>
      </c>
      <c r="M53" s="37">
        <f t="shared" si="2"/>
        <v>384.048</v>
      </c>
      <c r="N53" s="37">
        <f t="shared" si="3"/>
        <v>2212.848</v>
      </c>
      <c r="O53" s="6" t="s">
        <v>768</v>
      </c>
      <c r="P53" s="1" t="s">
        <v>431</v>
      </c>
      <c r="Q53" s="56" t="s">
        <v>445</v>
      </c>
      <c r="R53" s="10"/>
      <c r="S53" s="16"/>
    </row>
    <row r="54" spans="1:19" ht="67.5" customHeight="1" x14ac:dyDescent="0.3">
      <c r="A54" s="1" t="s">
        <v>14</v>
      </c>
      <c r="B54" s="4">
        <v>81</v>
      </c>
      <c r="C54" s="1" t="s">
        <v>418</v>
      </c>
      <c r="D54" s="1" t="s">
        <v>261</v>
      </c>
      <c r="E54" s="1" t="s">
        <v>288</v>
      </c>
      <c r="F54" s="1">
        <v>504761</v>
      </c>
      <c r="G54" s="1">
        <v>210020945</v>
      </c>
      <c r="H54" s="4">
        <v>3200025847</v>
      </c>
      <c r="I54" s="6">
        <v>44267</v>
      </c>
      <c r="J54" s="1">
        <v>1</v>
      </c>
      <c r="K54" s="45">
        <v>420</v>
      </c>
      <c r="L54" s="37">
        <v>0.21</v>
      </c>
      <c r="M54" s="37">
        <f t="shared" si="2"/>
        <v>88.2</v>
      </c>
      <c r="N54" s="37">
        <f t="shared" si="3"/>
        <v>508.2</v>
      </c>
      <c r="O54" s="6">
        <v>44311</v>
      </c>
      <c r="P54" s="1" t="s">
        <v>432</v>
      </c>
      <c r="Q54" s="56" t="s">
        <v>446</v>
      </c>
      <c r="R54" s="10"/>
      <c r="S54" s="16"/>
    </row>
    <row r="55" spans="1:19" ht="69.75" customHeight="1" x14ac:dyDescent="0.3">
      <c r="A55" s="1" t="s">
        <v>14</v>
      </c>
      <c r="B55" s="4">
        <v>82</v>
      </c>
      <c r="C55" s="1" t="s">
        <v>417</v>
      </c>
      <c r="D55" s="1" t="s">
        <v>261</v>
      </c>
      <c r="E55" s="1" t="s">
        <v>289</v>
      </c>
      <c r="F55" s="1">
        <v>503060</v>
      </c>
      <c r="G55" s="1">
        <v>210020950</v>
      </c>
      <c r="H55" s="4">
        <v>3200025848</v>
      </c>
      <c r="I55" s="6">
        <v>44267</v>
      </c>
      <c r="J55" s="1">
        <v>1</v>
      </c>
      <c r="K55" s="45">
        <v>274.14</v>
      </c>
      <c r="L55" s="37">
        <v>0.21</v>
      </c>
      <c r="M55" s="37">
        <f t="shared" si="2"/>
        <v>57.569399999999995</v>
      </c>
      <c r="N55" s="37">
        <f t="shared" si="3"/>
        <v>331.70939999999996</v>
      </c>
      <c r="O55" s="6">
        <v>44265</v>
      </c>
      <c r="P55" s="1" t="s">
        <v>433</v>
      </c>
      <c r="Q55" s="56" t="s">
        <v>447</v>
      </c>
      <c r="R55" s="10"/>
      <c r="S55" s="16"/>
    </row>
    <row r="56" spans="1:19" ht="68.25" customHeight="1" x14ac:dyDescent="0.3">
      <c r="A56" s="1" t="s">
        <v>14</v>
      </c>
      <c r="B56" s="4">
        <v>83</v>
      </c>
      <c r="C56" s="1" t="s">
        <v>448</v>
      </c>
      <c r="D56" s="1" t="s">
        <v>261</v>
      </c>
      <c r="E56" s="1" t="s">
        <v>290</v>
      </c>
      <c r="F56" s="1">
        <v>504230</v>
      </c>
      <c r="G56" s="1">
        <v>210020946</v>
      </c>
      <c r="H56" s="4">
        <v>3200025881</v>
      </c>
      <c r="I56" s="6">
        <v>44277</v>
      </c>
      <c r="J56" s="1">
        <v>3</v>
      </c>
      <c r="K56" s="45">
        <v>1061.9000000000001</v>
      </c>
      <c r="L56" s="37">
        <v>0.21</v>
      </c>
      <c r="M56" s="37">
        <f>K56*L56</f>
        <v>222.99900000000002</v>
      </c>
      <c r="N56" s="37">
        <f t="shared" si="3"/>
        <v>1284.8990000000001</v>
      </c>
      <c r="O56" s="6" t="s">
        <v>506</v>
      </c>
      <c r="P56" s="1" t="s">
        <v>457</v>
      </c>
      <c r="Q56" s="56" t="s">
        <v>466</v>
      </c>
      <c r="R56" s="10"/>
      <c r="S56" s="16"/>
    </row>
    <row r="57" spans="1:19" ht="54" customHeight="1" x14ac:dyDescent="0.3">
      <c r="A57" s="1" t="s">
        <v>14</v>
      </c>
      <c r="B57" s="4">
        <v>84</v>
      </c>
      <c r="C57" s="1" t="s">
        <v>449</v>
      </c>
      <c r="D57" s="1" t="s">
        <v>261</v>
      </c>
      <c r="E57" s="1" t="s">
        <v>291</v>
      </c>
      <c r="F57" s="1">
        <v>504307</v>
      </c>
      <c r="G57" s="1">
        <v>210020949</v>
      </c>
      <c r="H57" s="4">
        <v>3200025875</v>
      </c>
      <c r="I57" s="6">
        <v>44277</v>
      </c>
      <c r="J57" s="1">
        <v>3</v>
      </c>
      <c r="K57" s="45">
        <v>158.12</v>
      </c>
      <c r="L57" s="37">
        <v>0.21</v>
      </c>
      <c r="M57" s="37">
        <f t="shared" si="2"/>
        <v>33.205199999999998</v>
      </c>
      <c r="N57" s="37">
        <f t="shared" si="3"/>
        <v>191.3252</v>
      </c>
      <c r="O57" s="6">
        <v>44277</v>
      </c>
      <c r="P57" s="2" t="s">
        <v>458</v>
      </c>
      <c r="Q57" s="70" t="s">
        <v>459</v>
      </c>
      <c r="R57" s="10"/>
    </row>
    <row r="58" spans="1:19" ht="54" customHeight="1" x14ac:dyDescent="0.3">
      <c r="A58" s="1" t="s">
        <v>14</v>
      </c>
      <c r="B58" s="4">
        <v>85</v>
      </c>
      <c r="C58" s="1" t="s">
        <v>450</v>
      </c>
      <c r="D58" s="1" t="s">
        <v>261</v>
      </c>
      <c r="E58" s="1" t="s">
        <v>292</v>
      </c>
      <c r="F58" s="1">
        <v>504520</v>
      </c>
      <c r="G58" s="1">
        <v>210020952</v>
      </c>
      <c r="H58" s="4">
        <v>3200025876</v>
      </c>
      <c r="I58" s="6">
        <v>44277</v>
      </c>
      <c r="J58" s="1">
        <v>3</v>
      </c>
      <c r="K58" s="45">
        <v>1814.54</v>
      </c>
      <c r="L58" s="37">
        <v>0.21</v>
      </c>
      <c r="M58" s="37">
        <f t="shared" si="2"/>
        <v>381.05339999999995</v>
      </c>
      <c r="N58" s="37">
        <f t="shared" si="3"/>
        <v>2195.5933999999997</v>
      </c>
      <c r="O58" s="6">
        <v>44277</v>
      </c>
      <c r="P58" s="1" t="s">
        <v>374</v>
      </c>
      <c r="Q58" s="56" t="s">
        <v>378</v>
      </c>
      <c r="R58" s="10"/>
      <c r="S58" s="16"/>
    </row>
    <row r="59" spans="1:19" ht="54" customHeight="1" x14ac:dyDescent="0.3">
      <c r="A59" s="1" t="s">
        <v>14</v>
      </c>
      <c r="B59" s="4">
        <v>86</v>
      </c>
      <c r="C59" s="1" t="s">
        <v>451</v>
      </c>
      <c r="D59" s="1" t="s">
        <v>261</v>
      </c>
      <c r="E59" s="1" t="s">
        <v>293</v>
      </c>
      <c r="F59" s="1">
        <v>501833</v>
      </c>
      <c r="G59" s="1">
        <v>210020953</v>
      </c>
      <c r="H59" s="4">
        <v>3200025877</v>
      </c>
      <c r="I59" s="6">
        <v>44277</v>
      </c>
      <c r="J59" s="1">
        <v>3</v>
      </c>
      <c r="K59" s="45">
        <v>1385.5</v>
      </c>
      <c r="L59" s="37">
        <v>0.21</v>
      </c>
      <c r="M59" s="37">
        <f t="shared" si="2"/>
        <v>290.95499999999998</v>
      </c>
      <c r="N59" s="37">
        <f t="shared" si="3"/>
        <v>1676.4549999999999</v>
      </c>
      <c r="O59" s="6">
        <v>44281</v>
      </c>
      <c r="P59" s="1" t="s">
        <v>361</v>
      </c>
      <c r="Q59" s="56" t="s">
        <v>364</v>
      </c>
      <c r="R59" s="10"/>
      <c r="S59" s="16"/>
    </row>
    <row r="60" spans="1:19" ht="50.25" customHeight="1" x14ac:dyDescent="0.3">
      <c r="A60" s="1" t="s">
        <v>14</v>
      </c>
      <c r="B60" s="4">
        <v>87</v>
      </c>
      <c r="C60" s="1" t="s">
        <v>452</v>
      </c>
      <c r="D60" s="1" t="s">
        <v>261</v>
      </c>
      <c r="E60" s="1" t="s">
        <v>294</v>
      </c>
      <c r="F60" s="1">
        <v>500933</v>
      </c>
      <c r="G60" s="1">
        <v>210020955</v>
      </c>
      <c r="H60" s="4">
        <v>3200025878</v>
      </c>
      <c r="I60" s="6">
        <v>44277</v>
      </c>
      <c r="J60" s="1">
        <v>3</v>
      </c>
      <c r="K60" s="45">
        <v>344.4</v>
      </c>
      <c r="L60" s="37">
        <v>0.21</v>
      </c>
      <c r="M60" s="37">
        <f t="shared" si="2"/>
        <v>72.323999999999998</v>
      </c>
      <c r="N60" s="37">
        <f t="shared" si="3"/>
        <v>416.72399999999999</v>
      </c>
      <c r="O60" s="6">
        <v>44279</v>
      </c>
      <c r="P60" s="1" t="s">
        <v>460</v>
      </c>
      <c r="Q60" s="56" t="s">
        <v>461</v>
      </c>
      <c r="R60" s="10"/>
      <c r="S60" s="16"/>
    </row>
    <row r="61" spans="1:19" ht="58.5" customHeight="1" x14ac:dyDescent="0.3">
      <c r="A61" s="1" t="s">
        <v>14</v>
      </c>
      <c r="B61" s="4">
        <v>88</v>
      </c>
      <c r="C61" s="1" t="s">
        <v>453</v>
      </c>
      <c r="D61" s="1" t="s">
        <v>260</v>
      </c>
      <c r="E61" s="1" t="s">
        <v>295</v>
      </c>
      <c r="F61" s="1">
        <v>504848</v>
      </c>
      <c r="G61" s="1">
        <v>210020956</v>
      </c>
      <c r="H61" s="1">
        <v>3200025937</v>
      </c>
      <c r="I61" s="6">
        <v>44302</v>
      </c>
      <c r="J61" s="1">
        <v>3</v>
      </c>
      <c r="K61" s="45">
        <v>13850</v>
      </c>
      <c r="L61" s="37">
        <v>0.21</v>
      </c>
      <c r="M61" s="37">
        <f t="shared" si="2"/>
        <v>2908.5</v>
      </c>
      <c r="N61" s="37">
        <f t="shared" si="3"/>
        <v>16758.5</v>
      </c>
      <c r="O61" s="6" t="s">
        <v>507</v>
      </c>
      <c r="P61" s="1" t="s">
        <v>508</v>
      </c>
      <c r="Q61" s="56" t="s">
        <v>467</v>
      </c>
      <c r="R61" s="10"/>
      <c r="S61" s="16"/>
    </row>
    <row r="62" spans="1:19" ht="57.75" customHeight="1" x14ac:dyDescent="0.3">
      <c r="A62" s="1" t="s">
        <v>14</v>
      </c>
      <c r="B62" s="4">
        <v>89</v>
      </c>
      <c r="C62" s="1" t="s">
        <v>454</v>
      </c>
      <c r="D62" s="1" t="s">
        <v>261</v>
      </c>
      <c r="E62" s="1" t="s">
        <v>296</v>
      </c>
      <c r="F62" s="1">
        <v>500790</v>
      </c>
      <c r="G62" s="1">
        <v>210020957</v>
      </c>
      <c r="H62" s="4">
        <v>3200025879</v>
      </c>
      <c r="I62" s="6">
        <v>44277</v>
      </c>
      <c r="J62" s="1">
        <v>3</v>
      </c>
      <c r="K62" s="45">
        <v>960</v>
      </c>
      <c r="L62" s="37">
        <v>0</v>
      </c>
      <c r="M62" s="37">
        <f t="shared" si="2"/>
        <v>0</v>
      </c>
      <c r="N62" s="37">
        <f t="shared" si="3"/>
        <v>960</v>
      </c>
      <c r="O62" s="6" t="s">
        <v>509</v>
      </c>
      <c r="P62" s="1" t="s">
        <v>462</v>
      </c>
      <c r="Q62" s="56" t="s">
        <v>463</v>
      </c>
      <c r="R62" s="10"/>
      <c r="S62" s="16"/>
    </row>
    <row r="63" spans="1:19" ht="53.25" customHeight="1" x14ac:dyDescent="0.3">
      <c r="A63" s="1" t="s">
        <v>14</v>
      </c>
      <c r="B63" s="4">
        <v>90</v>
      </c>
      <c r="C63" s="1" t="s">
        <v>455</v>
      </c>
      <c r="D63" s="1" t="s">
        <v>261</v>
      </c>
      <c r="E63" s="1" t="s">
        <v>297</v>
      </c>
      <c r="F63" s="1">
        <v>503954</v>
      </c>
      <c r="G63" s="1">
        <v>210020958</v>
      </c>
      <c r="H63" s="4">
        <v>3200025880</v>
      </c>
      <c r="I63" s="6">
        <v>44277</v>
      </c>
      <c r="J63" s="1">
        <v>3</v>
      </c>
      <c r="K63" s="45">
        <v>75.8</v>
      </c>
      <c r="L63" s="37">
        <v>0.21</v>
      </c>
      <c r="M63" s="37">
        <f t="shared" si="2"/>
        <v>15.917999999999999</v>
      </c>
      <c r="N63" s="37">
        <f t="shared" si="3"/>
        <v>91.717999999999989</v>
      </c>
      <c r="O63" s="6">
        <v>44284</v>
      </c>
      <c r="P63" s="1" t="s">
        <v>464</v>
      </c>
      <c r="Q63" s="56" t="s">
        <v>465</v>
      </c>
      <c r="R63" s="10"/>
      <c r="S63" s="16"/>
    </row>
    <row r="64" spans="1:19" ht="54" customHeight="1" x14ac:dyDescent="0.3">
      <c r="A64" s="1" t="s">
        <v>14</v>
      </c>
      <c r="B64" s="4">
        <v>91</v>
      </c>
      <c r="C64" s="1" t="s">
        <v>456</v>
      </c>
      <c r="D64" s="1" t="s">
        <v>260</v>
      </c>
      <c r="E64" s="1" t="s">
        <v>298</v>
      </c>
      <c r="F64" s="1">
        <v>504861</v>
      </c>
      <c r="G64" s="1">
        <v>210020967</v>
      </c>
      <c r="H64" s="4">
        <v>3200025936</v>
      </c>
      <c r="I64" s="6" t="s">
        <v>769</v>
      </c>
      <c r="J64" s="1">
        <v>1</v>
      </c>
      <c r="K64" s="45">
        <v>2250</v>
      </c>
      <c r="L64" s="37">
        <v>0.21</v>
      </c>
      <c r="M64" s="37">
        <f t="shared" si="2"/>
        <v>472.5</v>
      </c>
      <c r="N64" s="37">
        <f t="shared" si="3"/>
        <v>2722.5</v>
      </c>
      <c r="O64" s="6">
        <v>44270</v>
      </c>
      <c r="P64" s="1" t="s">
        <v>498</v>
      </c>
      <c r="Q64" s="56" t="s">
        <v>499</v>
      </c>
      <c r="R64" s="10"/>
      <c r="S64" s="16"/>
    </row>
    <row r="65" spans="1:19" ht="69.75" customHeight="1" x14ac:dyDescent="0.3">
      <c r="A65" s="1" t="s">
        <v>14</v>
      </c>
      <c r="B65" s="4">
        <v>96</v>
      </c>
      <c r="C65" s="1" t="s">
        <v>468</v>
      </c>
      <c r="D65" s="1" t="s">
        <v>261</v>
      </c>
      <c r="E65" s="1" t="s">
        <v>299</v>
      </c>
      <c r="F65" s="1">
        <v>504153</v>
      </c>
      <c r="G65" s="1">
        <v>210020941</v>
      </c>
      <c r="H65" s="4">
        <v>3200025889</v>
      </c>
      <c r="I65" s="6">
        <v>44280</v>
      </c>
      <c r="J65" s="1">
        <v>1</v>
      </c>
      <c r="K65" s="54">
        <v>982.65</v>
      </c>
      <c r="L65" s="8">
        <v>0.21</v>
      </c>
      <c r="M65" s="8">
        <v>49.12</v>
      </c>
      <c r="N65" s="8">
        <f t="shared" si="3"/>
        <v>1031.77</v>
      </c>
      <c r="O65" s="6" t="s">
        <v>470</v>
      </c>
      <c r="P65" s="1" t="s">
        <v>794</v>
      </c>
      <c r="Q65" s="56" t="s">
        <v>471</v>
      </c>
      <c r="R65" s="10"/>
      <c r="S65" s="16"/>
    </row>
    <row r="66" spans="1:19" ht="61.5" customHeight="1" x14ac:dyDescent="0.3">
      <c r="A66" s="1" t="s">
        <v>14</v>
      </c>
      <c r="B66" s="4">
        <v>98</v>
      </c>
      <c r="C66" s="1" t="s">
        <v>469</v>
      </c>
      <c r="D66" s="1" t="s">
        <v>261</v>
      </c>
      <c r="E66" s="1" t="s">
        <v>300</v>
      </c>
      <c r="F66" s="1">
        <v>500821</v>
      </c>
      <c r="G66" s="1">
        <v>210020974</v>
      </c>
      <c r="H66" s="4">
        <v>3200025888</v>
      </c>
      <c r="I66" s="6">
        <v>44280</v>
      </c>
      <c r="J66" s="1">
        <v>1</v>
      </c>
      <c r="K66" s="54">
        <v>5693.29</v>
      </c>
      <c r="L66" s="8">
        <v>0.21</v>
      </c>
      <c r="M66" s="8">
        <f t="shared" si="2"/>
        <v>1195.5908999999999</v>
      </c>
      <c r="N66" s="8">
        <f t="shared" si="3"/>
        <v>6888.8809000000001</v>
      </c>
      <c r="O66" s="6" t="s">
        <v>472</v>
      </c>
      <c r="P66" s="1" t="s">
        <v>795</v>
      </c>
      <c r="Q66" s="56" t="s">
        <v>370</v>
      </c>
      <c r="R66" s="10"/>
      <c r="S66" s="16"/>
    </row>
    <row r="67" spans="1:19" ht="54" customHeight="1" x14ac:dyDescent="0.3">
      <c r="A67" s="1" t="s">
        <v>14</v>
      </c>
      <c r="B67" s="4">
        <v>107</v>
      </c>
      <c r="C67" s="1" t="s">
        <v>473</v>
      </c>
      <c r="D67" s="1" t="s">
        <v>261</v>
      </c>
      <c r="E67" s="1" t="s">
        <v>48</v>
      </c>
      <c r="F67" s="1">
        <v>500722</v>
      </c>
      <c r="G67" s="1">
        <v>210020983</v>
      </c>
      <c r="H67" s="4">
        <v>3200025895</v>
      </c>
      <c r="I67" s="6">
        <v>44280</v>
      </c>
      <c r="J67" s="1">
        <v>3</v>
      </c>
      <c r="K67" s="45">
        <v>2646.06</v>
      </c>
      <c r="L67" s="37">
        <v>0.21</v>
      </c>
      <c r="M67" s="37">
        <f t="shared" si="2"/>
        <v>555.67259999999999</v>
      </c>
      <c r="N67" s="37">
        <f t="shared" si="3"/>
        <v>3201.7325999999998</v>
      </c>
      <c r="O67" s="6" t="s">
        <v>475</v>
      </c>
      <c r="P67" s="1" t="s">
        <v>474</v>
      </c>
      <c r="Q67" s="56" t="s">
        <v>440</v>
      </c>
      <c r="R67" s="10"/>
      <c r="S67" s="16"/>
    </row>
    <row r="68" spans="1:19" ht="52.5" customHeight="1" x14ac:dyDescent="0.3">
      <c r="A68" s="1" t="s">
        <v>14</v>
      </c>
      <c r="B68" s="4">
        <v>110</v>
      </c>
      <c r="C68" s="1" t="s">
        <v>476</v>
      </c>
      <c r="D68" s="1" t="s">
        <v>261</v>
      </c>
      <c r="E68" s="1" t="s">
        <v>49</v>
      </c>
      <c r="F68" s="1">
        <v>504866</v>
      </c>
      <c r="G68" s="1">
        <v>210020978</v>
      </c>
      <c r="H68" s="4">
        <v>3200026012</v>
      </c>
      <c r="I68" s="6">
        <v>44284</v>
      </c>
      <c r="J68" s="1">
        <v>1</v>
      </c>
      <c r="K68" s="45">
        <v>29.16</v>
      </c>
      <c r="L68" s="37">
        <v>0</v>
      </c>
      <c r="M68" s="37">
        <f t="shared" si="2"/>
        <v>0</v>
      </c>
      <c r="N68" s="37">
        <f t="shared" si="3"/>
        <v>29.16</v>
      </c>
      <c r="O68" s="6">
        <v>44287</v>
      </c>
      <c r="P68" s="1" t="s">
        <v>983</v>
      </c>
      <c r="Q68" s="56" t="s">
        <v>984</v>
      </c>
      <c r="R68" s="10"/>
      <c r="S68" s="16"/>
    </row>
    <row r="69" spans="1:19" ht="54" customHeight="1" x14ac:dyDescent="0.3">
      <c r="A69" s="1" t="s">
        <v>14</v>
      </c>
      <c r="B69" s="4">
        <v>111</v>
      </c>
      <c r="C69" s="1" t="s">
        <v>477</v>
      </c>
      <c r="D69" s="1" t="s">
        <v>261</v>
      </c>
      <c r="E69" s="1" t="s">
        <v>50</v>
      </c>
      <c r="F69" s="1">
        <v>504203</v>
      </c>
      <c r="G69" s="1">
        <v>210020960</v>
      </c>
      <c r="H69" s="4">
        <v>3200025905</v>
      </c>
      <c r="I69" s="6">
        <v>44284</v>
      </c>
      <c r="J69" s="1">
        <v>3</v>
      </c>
      <c r="K69" s="45">
        <v>151.11000000000001</v>
      </c>
      <c r="L69" s="37">
        <v>0.21</v>
      </c>
      <c r="M69" s="37">
        <f t="shared" si="2"/>
        <v>31.7331</v>
      </c>
      <c r="N69" s="37">
        <f t="shared" si="3"/>
        <v>182.84310000000002</v>
      </c>
      <c r="O69" s="6">
        <v>44285</v>
      </c>
      <c r="P69" s="1" t="s">
        <v>428</v>
      </c>
      <c r="Q69" s="56" t="s">
        <v>442</v>
      </c>
      <c r="R69" s="10"/>
      <c r="S69" s="16"/>
    </row>
    <row r="70" spans="1:19" ht="59.25" customHeight="1" x14ac:dyDescent="0.3">
      <c r="A70" s="1" t="s">
        <v>14</v>
      </c>
      <c r="B70" s="4">
        <v>112</v>
      </c>
      <c r="C70" s="1" t="s">
        <v>478</v>
      </c>
      <c r="D70" s="1" t="s">
        <v>260</v>
      </c>
      <c r="E70" s="1" t="s">
        <v>51</v>
      </c>
      <c r="F70" s="1">
        <v>500014</v>
      </c>
      <c r="G70" s="1"/>
      <c r="H70" s="4" t="s">
        <v>510</v>
      </c>
      <c r="I70" s="6">
        <v>44284</v>
      </c>
      <c r="K70" s="45">
        <v>14999</v>
      </c>
      <c r="L70" s="37">
        <v>0.21</v>
      </c>
      <c r="M70" s="37">
        <f t="shared" si="2"/>
        <v>3149.79</v>
      </c>
      <c r="N70" s="37">
        <f t="shared" si="3"/>
        <v>18148.79</v>
      </c>
      <c r="O70" s="6" t="s">
        <v>931</v>
      </c>
      <c r="P70" s="1" t="s">
        <v>511</v>
      </c>
      <c r="Q70" s="56" t="s">
        <v>512</v>
      </c>
      <c r="R70" s="10"/>
      <c r="S70" s="16"/>
    </row>
    <row r="71" spans="1:19" ht="59.25" customHeight="1" x14ac:dyDescent="0.3">
      <c r="A71" s="1" t="s">
        <v>14</v>
      </c>
      <c r="B71" s="4">
        <v>113</v>
      </c>
      <c r="C71" s="1" t="s">
        <v>479</v>
      </c>
      <c r="D71" s="1" t="s">
        <v>261</v>
      </c>
      <c r="E71" s="1" t="s">
        <v>52</v>
      </c>
      <c r="F71" s="1">
        <v>504553</v>
      </c>
      <c r="G71" s="1">
        <v>210020971</v>
      </c>
      <c r="H71" s="4">
        <v>3200025906</v>
      </c>
      <c r="I71" s="6">
        <v>44284</v>
      </c>
      <c r="J71" s="1">
        <v>3</v>
      </c>
      <c r="K71" s="45">
        <v>257</v>
      </c>
      <c r="L71" s="37">
        <v>0.21</v>
      </c>
      <c r="M71" s="37">
        <f t="shared" si="2"/>
        <v>53.97</v>
      </c>
      <c r="N71" s="37">
        <f t="shared" si="3"/>
        <v>310.97000000000003</v>
      </c>
      <c r="O71" s="6">
        <v>44302</v>
      </c>
      <c r="P71" s="55" t="s">
        <v>482</v>
      </c>
      <c r="Q71" s="71" t="s">
        <v>483</v>
      </c>
      <c r="R71" s="10"/>
      <c r="S71" s="16"/>
    </row>
    <row r="72" spans="1:19" ht="48" customHeight="1" x14ac:dyDescent="0.3">
      <c r="A72" s="1" t="s">
        <v>14</v>
      </c>
      <c r="B72" s="4">
        <v>114</v>
      </c>
      <c r="C72" s="1" t="s">
        <v>479</v>
      </c>
      <c r="D72" s="1" t="s">
        <v>261</v>
      </c>
      <c r="E72" s="1" t="s">
        <v>53</v>
      </c>
      <c r="F72" s="1">
        <v>503684</v>
      </c>
      <c r="G72" s="1">
        <v>210020972</v>
      </c>
      <c r="H72" s="4">
        <v>3200025907</v>
      </c>
      <c r="I72" s="6">
        <v>44284</v>
      </c>
      <c r="J72" s="2">
        <v>3</v>
      </c>
      <c r="K72" s="45">
        <v>352</v>
      </c>
      <c r="L72" s="37">
        <v>0.21</v>
      </c>
      <c r="M72" s="37">
        <f t="shared" si="2"/>
        <v>73.92</v>
      </c>
      <c r="N72" s="37">
        <f t="shared" si="3"/>
        <v>425.92</v>
      </c>
      <c r="O72" s="6">
        <v>44302</v>
      </c>
      <c r="P72" s="2" t="s">
        <v>485</v>
      </c>
      <c r="Q72" s="56" t="s">
        <v>484</v>
      </c>
      <c r="R72" s="10"/>
      <c r="S72" s="16"/>
    </row>
    <row r="73" spans="1:19" ht="51.75" customHeight="1" x14ac:dyDescent="0.3">
      <c r="A73" s="1" t="s">
        <v>14</v>
      </c>
      <c r="B73" s="4">
        <v>115</v>
      </c>
      <c r="C73" s="1" t="s">
        <v>480</v>
      </c>
      <c r="D73" s="1" t="s">
        <v>261</v>
      </c>
      <c r="E73" s="1" t="s">
        <v>54</v>
      </c>
      <c r="F73" s="1">
        <v>500694</v>
      </c>
      <c r="G73" s="1">
        <v>210020982</v>
      </c>
      <c r="H73" s="4">
        <v>3200025908</v>
      </c>
      <c r="I73" s="6">
        <v>44284</v>
      </c>
      <c r="J73" s="1">
        <v>3</v>
      </c>
      <c r="K73" s="45">
        <v>449.47</v>
      </c>
      <c r="L73" s="37">
        <v>0.21</v>
      </c>
      <c r="M73" s="37">
        <f t="shared" si="2"/>
        <v>94.3887</v>
      </c>
      <c r="N73" s="37">
        <f t="shared" si="3"/>
        <v>543.8587</v>
      </c>
      <c r="O73" s="6">
        <v>44286</v>
      </c>
      <c r="P73" s="1" t="s">
        <v>321</v>
      </c>
      <c r="Q73" s="56" t="s">
        <v>322</v>
      </c>
      <c r="R73" s="10"/>
      <c r="S73" s="16"/>
    </row>
    <row r="74" spans="1:19" ht="63.75" customHeight="1" x14ac:dyDescent="0.3">
      <c r="A74" s="1" t="s">
        <v>14</v>
      </c>
      <c r="B74" s="4">
        <v>120</v>
      </c>
      <c r="C74" s="1" t="s">
        <v>486</v>
      </c>
      <c r="D74" s="1" t="s">
        <v>260</v>
      </c>
      <c r="E74" s="1" t="s">
        <v>230</v>
      </c>
      <c r="F74" s="1">
        <v>504834</v>
      </c>
      <c r="G74" s="1">
        <v>210020883</v>
      </c>
      <c r="H74" s="1">
        <v>3200025909</v>
      </c>
      <c r="I74" s="6">
        <v>44295</v>
      </c>
      <c r="J74" s="1">
        <v>1</v>
      </c>
      <c r="K74" s="45">
        <v>330</v>
      </c>
      <c r="L74" s="37">
        <v>0</v>
      </c>
      <c r="M74" s="37">
        <f t="shared" si="2"/>
        <v>0</v>
      </c>
      <c r="N74" s="37">
        <f t="shared" si="3"/>
        <v>330</v>
      </c>
      <c r="O74" s="6" t="s">
        <v>487</v>
      </c>
      <c r="P74" s="1" t="s">
        <v>342</v>
      </c>
      <c r="Q74" s="56" t="s">
        <v>343</v>
      </c>
      <c r="R74" s="10"/>
      <c r="S74" s="16"/>
    </row>
    <row r="75" spans="1:19" ht="55.5" customHeight="1" x14ac:dyDescent="0.3">
      <c r="A75" s="1" t="s">
        <v>14</v>
      </c>
      <c r="B75" s="4">
        <v>121</v>
      </c>
      <c r="C75" s="1" t="s">
        <v>726</v>
      </c>
      <c r="D75" s="1" t="s">
        <v>260</v>
      </c>
      <c r="E75" s="1" t="s">
        <v>229</v>
      </c>
      <c r="F75" s="1">
        <v>504014</v>
      </c>
      <c r="G75" s="1">
        <v>210020991</v>
      </c>
      <c r="H75" s="4">
        <v>3200025910</v>
      </c>
      <c r="I75" s="6">
        <v>44295</v>
      </c>
      <c r="J75" s="1">
        <v>1</v>
      </c>
      <c r="K75" s="45">
        <v>6640</v>
      </c>
      <c r="L75" s="37">
        <v>0.21</v>
      </c>
      <c r="M75" s="37">
        <f t="shared" si="2"/>
        <v>1394.3999999999999</v>
      </c>
      <c r="N75" s="37">
        <f t="shared" si="3"/>
        <v>8034.4</v>
      </c>
      <c r="O75" s="6">
        <v>44357</v>
      </c>
      <c r="P75" s="1" t="s">
        <v>488</v>
      </c>
      <c r="Q75" s="56" t="s">
        <v>489</v>
      </c>
      <c r="R75" s="10"/>
      <c r="S75" s="16"/>
    </row>
    <row r="76" spans="1:19" ht="62.25" customHeight="1" x14ac:dyDescent="0.3">
      <c r="A76" s="1" t="s">
        <v>14</v>
      </c>
      <c r="B76" s="4">
        <v>124</v>
      </c>
      <c r="C76" s="1" t="s">
        <v>492</v>
      </c>
      <c r="D76" s="1" t="s">
        <v>260</v>
      </c>
      <c r="E76" s="1" t="s">
        <v>55</v>
      </c>
      <c r="F76" s="1">
        <v>504850</v>
      </c>
      <c r="G76" s="1">
        <v>210020975</v>
      </c>
      <c r="H76" s="4">
        <v>3200025915</v>
      </c>
      <c r="I76" s="6">
        <v>44295</v>
      </c>
      <c r="J76" s="1">
        <v>3</v>
      </c>
      <c r="K76" s="45">
        <v>3750</v>
      </c>
      <c r="L76" s="37">
        <v>0.21</v>
      </c>
      <c r="M76" s="37">
        <f t="shared" si="2"/>
        <v>787.5</v>
      </c>
      <c r="N76" s="37">
        <f t="shared" si="3"/>
        <v>4537.5</v>
      </c>
      <c r="O76" s="6" t="s">
        <v>779</v>
      </c>
      <c r="P76" s="1" t="s">
        <v>549</v>
      </c>
      <c r="Q76" s="56" t="s">
        <v>550</v>
      </c>
      <c r="R76" s="10"/>
      <c r="S76" s="16"/>
    </row>
    <row r="77" spans="1:19" ht="54" customHeight="1" x14ac:dyDescent="0.3">
      <c r="A77" s="1" t="s">
        <v>14</v>
      </c>
      <c r="B77" s="4">
        <v>125</v>
      </c>
      <c r="C77" s="1" t="s">
        <v>727</v>
      </c>
      <c r="D77" s="1" t="s">
        <v>261</v>
      </c>
      <c r="E77" s="1" t="s">
        <v>56</v>
      </c>
      <c r="F77" s="1">
        <v>504025</v>
      </c>
      <c r="G77" s="1">
        <v>210021002</v>
      </c>
      <c r="H77" s="4">
        <v>3200025913</v>
      </c>
      <c r="I77" s="6">
        <v>44287</v>
      </c>
      <c r="J77" s="1">
        <v>1</v>
      </c>
      <c r="K77" s="45">
        <v>1746.82</v>
      </c>
      <c r="L77" s="37">
        <v>0.21</v>
      </c>
      <c r="M77" s="37">
        <f t="shared" si="2"/>
        <v>366.8322</v>
      </c>
      <c r="N77" s="37">
        <f t="shared" si="3"/>
        <v>2113.6522</v>
      </c>
      <c r="O77" s="6">
        <v>44292</v>
      </c>
      <c r="P77" s="1" t="s">
        <v>496</v>
      </c>
      <c r="Q77" s="56" t="s">
        <v>513</v>
      </c>
      <c r="R77" s="10"/>
      <c r="S77" s="16"/>
    </row>
    <row r="78" spans="1:19" ht="68.25" customHeight="1" x14ac:dyDescent="0.3">
      <c r="A78" s="1" t="s">
        <v>14</v>
      </c>
      <c r="B78" s="4">
        <v>126</v>
      </c>
      <c r="C78" s="1" t="s">
        <v>493</v>
      </c>
      <c r="D78" s="1" t="s">
        <v>260</v>
      </c>
      <c r="E78" s="1" t="s">
        <v>57</v>
      </c>
      <c r="F78" s="1">
        <v>504849</v>
      </c>
      <c r="G78" s="1">
        <v>220002360</v>
      </c>
      <c r="H78" s="4">
        <v>3200025948</v>
      </c>
      <c r="I78" s="6">
        <v>44271</v>
      </c>
      <c r="J78" s="2">
        <v>1</v>
      </c>
      <c r="K78" s="45">
        <v>7500</v>
      </c>
      <c r="L78" s="37">
        <v>0.21</v>
      </c>
      <c r="M78" s="37">
        <f t="shared" si="2"/>
        <v>1575</v>
      </c>
      <c r="N78" s="37">
        <f t="shared" si="3"/>
        <v>9075</v>
      </c>
      <c r="O78" s="6">
        <v>44309</v>
      </c>
      <c r="P78" s="1" t="s">
        <v>494</v>
      </c>
      <c r="Q78" s="56" t="s">
        <v>495</v>
      </c>
      <c r="R78" s="10"/>
      <c r="S78" s="16"/>
    </row>
    <row r="79" spans="1:19" ht="61.2" customHeight="1" x14ac:dyDescent="0.3">
      <c r="A79" s="1" t="s">
        <v>14</v>
      </c>
      <c r="B79" s="4">
        <v>127</v>
      </c>
      <c r="C79" s="1" t="s">
        <v>728</v>
      </c>
      <c r="D79" s="1" t="s">
        <v>260</v>
      </c>
      <c r="E79" s="1" t="s">
        <v>58</v>
      </c>
      <c r="F79" s="1">
        <v>504585</v>
      </c>
      <c r="G79" s="1">
        <v>210021004</v>
      </c>
      <c r="H79" s="4">
        <v>3200025931</v>
      </c>
      <c r="I79" s="6">
        <v>44302</v>
      </c>
      <c r="J79" s="1">
        <v>1</v>
      </c>
      <c r="K79" s="45">
        <v>107.5</v>
      </c>
      <c r="L79" s="37">
        <v>0.21</v>
      </c>
      <c r="M79" s="37">
        <f t="shared" si="2"/>
        <v>22.574999999999999</v>
      </c>
      <c r="N79" s="37">
        <f t="shared" si="3"/>
        <v>130.07499999999999</v>
      </c>
      <c r="O79" s="6">
        <v>44302</v>
      </c>
      <c r="P79" s="1" t="s">
        <v>497</v>
      </c>
      <c r="Q79" s="56" t="s">
        <v>1022</v>
      </c>
      <c r="R79" s="10"/>
      <c r="S79" s="16"/>
    </row>
    <row r="80" spans="1:19" ht="49.5" customHeight="1" x14ac:dyDescent="0.3">
      <c r="A80" s="1" t="s">
        <v>14</v>
      </c>
      <c r="B80" s="4">
        <v>129</v>
      </c>
      <c r="C80" s="1" t="s">
        <v>535</v>
      </c>
      <c r="D80" s="1" t="s">
        <v>261</v>
      </c>
      <c r="E80" s="1" t="s">
        <v>59</v>
      </c>
      <c r="F80" s="1">
        <v>504203</v>
      </c>
      <c r="G80" s="1">
        <v>210021003</v>
      </c>
      <c r="H80" s="4">
        <v>3200025942</v>
      </c>
      <c r="I80" s="6">
        <v>44302</v>
      </c>
      <c r="J80" s="1">
        <v>3</v>
      </c>
      <c r="K80" s="45">
        <v>695.56</v>
      </c>
      <c r="L80" s="37">
        <v>0.21</v>
      </c>
      <c r="M80" s="37">
        <f t="shared" si="2"/>
        <v>146.06759999999997</v>
      </c>
      <c r="N80" s="37">
        <f t="shared" si="3"/>
        <v>841.62759999999992</v>
      </c>
      <c r="O80" s="6">
        <v>44315</v>
      </c>
      <c r="P80" s="1" t="s">
        <v>428</v>
      </c>
      <c r="Q80" s="56" t="s">
        <v>442</v>
      </c>
      <c r="R80" s="10"/>
      <c r="S80" s="16"/>
    </row>
    <row r="81" spans="1:22" ht="54" customHeight="1" x14ac:dyDescent="0.3">
      <c r="A81" s="1" t="s">
        <v>14</v>
      </c>
      <c r="B81" s="4">
        <v>130</v>
      </c>
      <c r="C81" s="1" t="s">
        <v>551</v>
      </c>
      <c r="D81" s="1" t="s">
        <v>261</v>
      </c>
      <c r="E81" s="1" t="s">
        <v>60</v>
      </c>
      <c r="F81" s="1">
        <v>503674</v>
      </c>
      <c r="G81" s="1">
        <v>210021010</v>
      </c>
      <c r="H81" s="4">
        <v>3200025943</v>
      </c>
      <c r="I81" s="6">
        <v>44302</v>
      </c>
      <c r="J81" s="1">
        <v>3</v>
      </c>
      <c r="K81" s="45">
        <v>135.44999999999999</v>
      </c>
      <c r="L81" s="37">
        <v>0.21</v>
      </c>
      <c r="M81" s="37">
        <f t="shared" si="2"/>
        <v>28.444499999999998</v>
      </c>
      <c r="N81" s="37">
        <f t="shared" si="3"/>
        <v>163.89449999999999</v>
      </c>
      <c r="O81" s="6">
        <v>44327</v>
      </c>
      <c r="P81" s="1" t="s">
        <v>323</v>
      </c>
      <c r="Q81" s="56" t="s">
        <v>324</v>
      </c>
      <c r="R81" s="10"/>
      <c r="S81" s="16"/>
    </row>
    <row r="82" spans="1:22" ht="71.25" customHeight="1" x14ac:dyDescent="0.3">
      <c r="A82" s="1" t="s">
        <v>14</v>
      </c>
      <c r="B82" s="4">
        <v>131</v>
      </c>
      <c r="C82" s="1" t="s">
        <v>729</v>
      </c>
      <c r="D82" s="1" t="s">
        <v>260</v>
      </c>
      <c r="E82" s="1" t="s">
        <v>61</v>
      </c>
      <c r="F82" s="1">
        <v>504570</v>
      </c>
      <c r="G82" s="1">
        <v>210021013</v>
      </c>
      <c r="H82" s="4">
        <v>3200025945</v>
      </c>
      <c r="I82" s="6">
        <v>44302</v>
      </c>
      <c r="J82" s="1">
        <v>1</v>
      </c>
      <c r="K82" s="45">
        <v>300</v>
      </c>
      <c r="L82" s="8">
        <v>0</v>
      </c>
      <c r="M82" s="8">
        <f t="shared" ref="M82:M117" si="4">K82*L82</f>
        <v>0</v>
      </c>
      <c r="N82" s="8">
        <f t="shared" ref="N82:N117" si="5">K82+M82</f>
        <v>300</v>
      </c>
      <c r="O82" s="6" t="s">
        <v>778</v>
      </c>
      <c r="P82" s="1" t="s">
        <v>514</v>
      </c>
      <c r="Q82" s="56">
        <v>203264542</v>
      </c>
      <c r="R82" s="10"/>
      <c r="S82" s="16"/>
    </row>
    <row r="83" spans="1:22" ht="59.25" customHeight="1" x14ac:dyDescent="0.3">
      <c r="A83" s="1" t="s">
        <v>14</v>
      </c>
      <c r="B83" s="4">
        <v>132</v>
      </c>
      <c r="C83" s="1" t="s">
        <v>730</v>
      </c>
      <c r="D83" s="1" t="s">
        <v>261</v>
      </c>
      <c r="E83" s="1" t="s">
        <v>62</v>
      </c>
      <c r="F83" s="1">
        <v>504855</v>
      </c>
      <c r="G83" s="1">
        <v>210021029</v>
      </c>
      <c r="H83" s="4">
        <v>3200025944</v>
      </c>
      <c r="I83" s="6">
        <v>44302</v>
      </c>
      <c r="J83" s="1">
        <v>3</v>
      </c>
      <c r="K83" s="45">
        <v>187</v>
      </c>
      <c r="L83" s="37">
        <v>0.21</v>
      </c>
      <c r="M83" s="37">
        <f t="shared" si="4"/>
        <v>39.269999999999996</v>
      </c>
      <c r="N83" s="37">
        <f t="shared" si="5"/>
        <v>226.26999999999998</v>
      </c>
      <c r="O83" s="6">
        <v>44305</v>
      </c>
      <c r="P83" s="1" t="s">
        <v>515</v>
      </c>
      <c r="Q83" s="56" t="s">
        <v>516</v>
      </c>
      <c r="R83" s="10"/>
      <c r="S83" s="16"/>
    </row>
    <row r="84" spans="1:22" ht="53.25" customHeight="1" x14ac:dyDescent="0.3">
      <c r="A84" s="56" t="s">
        <v>14</v>
      </c>
      <c r="B84" s="57">
        <v>136</v>
      </c>
      <c r="C84" s="56" t="s">
        <v>765</v>
      </c>
      <c r="D84" s="1" t="s">
        <v>261</v>
      </c>
      <c r="E84" s="1" t="s">
        <v>552</v>
      </c>
      <c r="F84" s="1">
        <v>501180</v>
      </c>
      <c r="G84" s="1">
        <v>210021031</v>
      </c>
      <c r="H84" s="4">
        <v>3200026018</v>
      </c>
      <c r="I84" s="6">
        <v>44330</v>
      </c>
      <c r="J84" s="1">
        <v>1</v>
      </c>
      <c r="K84" s="45">
        <v>7000</v>
      </c>
      <c r="L84" s="37">
        <v>0.21</v>
      </c>
      <c r="M84" s="37">
        <v>1470</v>
      </c>
      <c r="N84" s="37">
        <v>8470</v>
      </c>
      <c r="O84" s="6">
        <v>44339</v>
      </c>
      <c r="P84" s="1" t="s">
        <v>553</v>
      </c>
      <c r="Q84" s="56" t="s">
        <v>554</v>
      </c>
      <c r="R84" s="10"/>
      <c r="S84" s="16"/>
    </row>
    <row r="85" spans="1:22" ht="57" customHeight="1" x14ac:dyDescent="0.3">
      <c r="A85" s="1" t="s">
        <v>14</v>
      </c>
      <c r="B85" s="4">
        <v>142</v>
      </c>
      <c r="C85" s="1" t="s">
        <v>517</v>
      </c>
      <c r="D85" s="1" t="s">
        <v>260</v>
      </c>
      <c r="E85" s="1" t="s">
        <v>231</v>
      </c>
      <c r="F85" s="1">
        <v>504857</v>
      </c>
      <c r="G85" s="1">
        <v>220002355</v>
      </c>
      <c r="H85" s="4">
        <v>3200025995</v>
      </c>
      <c r="I85" s="6">
        <v>44295</v>
      </c>
      <c r="J85" s="1">
        <v>1</v>
      </c>
      <c r="K85" s="54">
        <v>4500</v>
      </c>
      <c r="L85" s="37">
        <v>0</v>
      </c>
      <c r="M85" s="37">
        <f t="shared" si="4"/>
        <v>0</v>
      </c>
      <c r="N85" s="37">
        <f t="shared" si="5"/>
        <v>4500</v>
      </c>
      <c r="O85" s="6">
        <v>44332</v>
      </c>
      <c r="P85" s="1" t="s">
        <v>519</v>
      </c>
      <c r="Q85" s="56" t="s">
        <v>518</v>
      </c>
      <c r="R85" s="10"/>
      <c r="S85" s="16"/>
    </row>
    <row r="86" spans="1:22" ht="54" customHeight="1" x14ac:dyDescent="0.3">
      <c r="A86" s="1" t="s">
        <v>14</v>
      </c>
      <c r="B86" s="4">
        <v>144</v>
      </c>
      <c r="C86" s="1" t="s">
        <v>731</v>
      </c>
      <c r="D86" s="1" t="s">
        <v>261</v>
      </c>
      <c r="E86" s="1" t="s">
        <v>63</v>
      </c>
      <c r="F86" s="1">
        <v>504858</v>
      </c>
      <c r="G86" s="1">
        <v>210021008</v>
      </c>
      <c r="H86" s="4">
        <v>3200025961</v>
      </c>
      <c r="I86" s="6">
        <v>44312</v>
      </c>
      <c r="J86" s="1">
        <v>1</v>
      </c>
      <c r="K86" s="45">
        <v>1200</v>
      </c>
      <c r="L86" s="37">
        <v>0.21</v>
      </c>
      <c r="M86" s="37">
        <f t="shared" si="4"/>
        <v>252</v>
      </c>
      <c r="N86" s="37">
        <f t="shared" si="5"/>
        <v>1452</v>
      </c>
      <c r="O86" s="6" t="s">
        <v>780</v>
      </c>
      <c r="P86" s="1" t="s">
        <v>524</v>
      </c>
      <c r="Q86" s="56" t="s">
        <v>525</v>
      </c>
      <c r="R86" s="10"/>
      <c r="S86" s="16"/>
    </row>
    <row r="87" spans="1:22" ht="52.5" customHeight="1" x14ac:dyDescent="0.3">
      <c r="A87" s="1" t="s">
        <v>14</v>
      </c>
      <c r="B87" s="4">
        <v>145</v>
      </c>
      <c r="C87" s="1" t="s">
        <v>520</v>
      </c>
      <c r="D87" s="1" t="s">
        <v>261</v>
      </c>
      <c r="E87" s="1" t="s">
        <v>64</v>
      </c>
      <c r="F87" s="1">
        <v>504309</v>
      </c>
      <c r="G87" s="1">
        <v>210021009</v>
      </c>
      <c r="H87" s="4">
        <v>3200025969</v>
      </c>
      <c r="I87" s="6">
        <v>44312</v>
      </c>
      <c r="J87" s="1">
        <v>3</v>
      </c>
      <c r="K87" s="45">
        <v>1411.11</v>
      </c>
      <c r="L87" s="37">
        <v>0.21</v>
      </c>
      <c r="M87" s="37">
        <v>296.33</v>
      </c>
      <c r="N87" s="37">
        <v>1707.44</v>
      </c>
      <c r="O87" s="6">
        <v>44313</v>
      </c>
      <c r="P87" s="1" t="s">
        <v>424</v>
      </c>
      <c r="Q87" s="56" t="s">
        <v>481</v>
      </c>
      <c r="R87" s="10"/>
      <c r="S87" s="16"/>
      <c r="T87" s="16"/>
      <c r="U87" s="16"/>
      <c r="V87" s="16"/>
    </row>
    <row r="88" spans="1:22" ht="63" customHeight="1" x14ac:dyDescent="0.3">
      <c r="A88" s="1" t="s">
        <v>14</v>
      </c>
      <c r="B88" s="4">
        <v>146</v>
      </c>
      <c r="C88" s="1" t="s">
        <v>521</v>
      </c>
      <c r="D88" s="1" t="s">
        <v>260</v>
      </c>
      <c r="E88" s="1" t="s">
        <v>65</v>
      </c>
      <c r="F88" s="1">
        <v>500762</v>
      </c>
      <c r="G88" s="1">
        <v>210021030</v>
      </c>
      <c r="H88" s="4">
        <v>3200025962</v>
      </c>
      <c r="I88" s="6">
        <v>44312</v>
      </c>
      <c r="J88" s="1">
        <v>1</v>
      </c>
      <c r="K88" s="45">
        <v>184.6</v>
      </c>
      <c r="L88" s="37">
        <v>0.21</v>
      </c>
      <c r="M88" s="37">
        <f t="shared" si="4"/>
        <v>38.765999999999998</v>
      </c>
      <c r="N88" s="37">
        <f t="shared" si="5"/>
        <v>223.36599999999999</v>
      </c>
      <c r="O88" s="6">
        <v>44316</v>
      </c>
      <c r="P88" s="1" t="s">
        <v>526</v>
      </c>
      <c r="Q88" s="56" t="s">
        <v>527</v>
      </c>
      <c r="R88" s="10"/>
      <c r="S88" s="16"/>
    </row>
    <row r="89" spans="1:22" ht="57.75" customHeight="1" x14ac:dyDescent="0.3">
      <c r="A89" s="1" t="s">
        <v>14</v>
      </c>
      <c r="B89" s="4">
        <v>147</v>
      </c>
      <c r="C89" s="1" t="s">
        <v>522</v>
      </c>
      <c r="D89" s="1" t="s">
        <v>261</v>
      </c>
      <c r="E89" s="1" t="s">
        <v>66</v>
      </c>
      <c r="F89" s="1">
        <v>504409</v>
      </c>
      <c r="G89" s="1">
        <v>210021034</v>
      </c>
      <c r="H89" s="1">
        <v>3200025963</v>
      </c>
      <c r="I89" s="6">
        <v>44312</v>
      </c>
      <c r="J89" s="1">
        <v>3</v>
      </c>
      <c r="K89" s="45">
        <v>414</v>
      </c>
      <c r="L89" s="37">
        <v>0.21</v>
      </c>
      <c r="M89" s="37">
        <f t="shared" si="4"/>
        <v>86.94</v>
      </c>
      <c r="N89" s="37">
        <f t="shared" si="5"/>
        <v>500.94</v>
      </c>
      <c r="O89" s="6">
        <v>44323</v>
      </c>
      <c r="P89" s="1" t="s">
        <v>528</v>
      </c>
      <c r="Q89" s="56" t="s">
        <v>529</v>
      </c>
      <c r="R89" s="10"/>
      <c r="S89" s="16"/>
    </row>
    <row r="90" spans="1:22" ht="60.75" customHeight="1" x14ac:dyDescent="0.3">
      <c r="A90" s="1" t="s">
        <v>14</v>
      </c>
      <c r="B90" s="4">
        <v>148</v>
      </c>
      <c r="C90" s="1" t="s">
        <v>523</v>
      </c>
      <c r="D90" s="1" t="s">
        <v>261</v>
      </c>
      <c r="E90" s="1" t="s">
        <v>67</v>
      </c>
      <c r="F90" s="1">
        <v>504203</v>
      </c>
      <c r="G90" s="1">
        <v>210021035</v>
      </c>
      <c r="H90" s="4">
        <v>3200025964</v>
      </c>
      <c r="I90" s="6">
        <v>44312</v>
      </c>
      <c r="J90" s="1">
        <v>3</v>
      </c>
      <c r="K90" s="45">
        <v>43</v>
      </c>
      <c r="L90" s="37">
        <v>0.21</v>
      </c>
      <c r="M90" s="37">
        <f t="shared" si="4"/>
        <v>9.0299999999999994</v>
      </c>
      <c r="N90" s="37">
        <f t="shared" si="5"/>
        <v>52.03</v>
      </c>
      <c r="O90" s="6">
        <v>44321</v>
      </c>
      <c r="P90" s="1" t="s">
        <v>428</v>
      </c>
      <c r="Q90" s="56" t="s">
        <v>442</v>
      </c>
      <c r="R90" s="10"/>
      <c r="S90" s="16"/>
    </row>
    <row r="91" spans="1:22" ht="54" customHeight="1" x14ac:dyDescent="0.3">
      <c r="A91" s="1" t="s">
        <v>14</v>
      </c>
      <c r="B91" s="4">
        <v>149</v>
      </c>
      <c r="C91" s="1" t="s">
        <v>725</v>
      </c>
      <c r="D91" s="1" t="s">
        <v>260</v>
      </c>
      <c r="E91" s="1" t="s">
        <v>234</v>
      </c>
      <c r="F91" s="1">
        <v>500256</v>
      </c>
      <c r="G91" s="1">
        <v>210021000</v>
      </c>
      <c r="H91" s="4">
        <v>3200025980</v>
      </c>
      <c r="I91" s="6">
        <v>44321</v>
      </c>
      <c r="J91" s="1">
        <v>3</v>
      </c>
      <c r="K91" s="45">
        <v>1439.64</v>
      </c>
      <c r="L91" s="37">
        <v>0.21</v>
      </c>
      <c r="M91" s="37">
        <f t="shared" si="4"/>
        <v>302.32440000000003</v>
      </c>
      <c r="N91" s="37">
        <f t="shared" si="5"/>
        <v>1741.9644000000001</v>
      </c>
      <c r="O91" s="6">
        <v>44306</v>
      </c>
      <c r="P91" s="1" t="s">
        <v>536</v>
      </c>
      <c r="Q91" s="56" t="s">
        <v>537</v>
      </c>
      <c r="R91" s="10"/>
      <c r="S91" s="16"/>
    </row>
    <row r="92" spans="1:22" ht="60" customHeight="1" x14ac:dyDescent="0.3">
      <c r="A92" s="1" t="s">
        <v>14</v>
      </c>
      <c r="B92" s="1">
        <v>150</v>
      </c>
      <c r="C92" s="1" t="s">
        <v>535</v>
      </c>
      <c r="D92" s="1" t="s">
        <v>261</v>
      </c>
      <c r="E92" s="1" t="s">
        <v>68</v>
      </c>
      <c r="F92" s="1">
        <v>503190</v>
      </c>
      <c r="G92" s="1">
        <v>210021007</v>
      </c>
      <c r="H92" s="4">
        <v>3200025981</v>
      </c>
      <c r="I92" s="6">
        <v>44322</v>
      </c>
      <c r="J92" s="1">
        <v>3</v>
      </c>
      <c r="K92" s="45">
        <v>1172.79</v>
      </c>
      <c r="L92" s="37">
        <v>0.21</v>
      </c>
      <c r="M92" s="37">
        <f t="shared" si="4"/>
        <v>246.28589999999997</v>
      </c>
      <c r="N92" s="37">
        <f t="shared" si="5"/>
        <v>1419.0758999999998</v>
      </c>
      <c r="O92" s="6">
        <v>44341</v>
      </c>
      <c r="P92" s="1" t="s">
        <v>538</v>
      </c>
      <c r="Q92" s="56" t="s">
        <v>539</v>
      </c>
      <c r="R92" s="10"/>
      <c r="S92" s="16"/>
    </row>
    <row r="93" spans="1:22" ht="54" customHeight="1" x14ac:dyDescent="0.3">
      <c r="A93" s="1" t="s">
        <v>14</v>
      </c>
      <c r="B93" s="4">
        <v>151</v>
      </c>
      <c r="C93" s="1" t="s">
        <v>732</v>
      </c>
      <c r="D93" s="1" t="s">
        <v>261</v>
      </c>
      <c r="E93" s="1" t="s">
        <v>69</v>
      </c>
      <c r="F93" s="1">
        <v>500060</v>
      </c>
      <c r="G93" s="1">
        <v>210021041</v>
      </c>
      <c r="H93" s="4">
        <v>3200025972</v>
      </c>
      <c r="I93" s="6">
        <v>44336</v>
      </c>
      <c r="J93" s="1">
        <v>1</v>
      </c>
      <c r="K93" s="45">
        <v>355.76</v>
      </c>
      <c r="L93" s="37">
        <v>0.04</v>
      </c>
      <c r="M93" s="37">
        <f t="shared" si="4"/>
        <v>14.230399999999999</v>
      </c>
      <c r="N93" s="37">
        <f t="shared" si="5"/>
        <v>369.99039999999997</v>
      </c>
      <c r="O93" s="6" t="s">
        <v>303</v>
      </c>
      <c r="P93" s="1" t="s">
        <v>540</v>
      </c>
      <c r="Q93" s="56" t="s">
        <v>541</v>
      </c>
      <c r="R93" s="10"/>
      <c r="S93" s="16"/>
    </row>
    <row r="94" spans="1:22" ht="64.5" customHeight="1" x14ac:dyDescent="0.3">
      <c r="A94" s="1" t="s">
        <v>14</v>
      </c>
      <c r="B94" s="4">
        <v>152</v>
      </c>
      <c r="C94" s="1" t="s">
        <v>534</v>
      </c>
      <c r="D94" s="1" t="s">
        <v>260</v>
      </c>
      <c r="E94" s="1" t="s">
        <v>70</v>
      </c>
      <c r="F94" s="1">
        <v>502213</v>
      </c>
      <c r="G94" s="1">
        <v>210021050</v>
      </c>
      <c r="H94" s="4">
        <v>3200025986</v>
      </c>
      <c r="I94" s="6">
        <v>44326</v>
      </c>
      <c r="J94" s="1">
        <v>1</v>
      </c>
      <c r="K94" s="45">
        <v>80</v>
      </c>
      <c r="L94" s="37">
        <v>0.21</v>
      </c>
      <c r="M94" s="37">
        <f t="shared" si="4"/>
        <v>16.8</v>
      </c>
      <c r="N94" s="37">
        <f t="shared" si="5"/>
        <v>96.8</v>
      </c>
      <c r="O94" s="6" t="s">
        <v>543</v>
      </c>
      <c r="P94" s="1" t="s">
        <v>542</v>
      </c>
      <c r="Q94" s="56" t="s">
        <v>548</v>
      </c>
      <c r="R94" s="10"/>
      <c r="S94" s="16"/>
    </row>
    <row r="95" spans="1:22" ht="58.5" customHeight="1" x14ac:dyDescent="0.3">
      <c r="A95" s="1" t="s">
        <v>14</v>
      </c>
      <c r="B95" s="4">
        <v>153</v>
      </c>
      <c r="C95" s="1" t="s">
        <v>533</v>
      </c>
      <c r="D95" s="1" t="s">
        <v>261</v>
      </c>
      <c r="E95" s="1" t="s">
        <v>71</v>
      </c>
      <c r="F95" s="1">
        <v>504203</v>
      </c>
      <c r="G95" s="1">
        <v>210021051</v>
      </c>
      <c r="H95" s="4">
        <v>3200025987</v>
      </c>
      <c r="I95" s="6">
        <v>44321</v>
      </c>
      <c r="J95" s="1">
        <v>3</v>
      </c>
      <c r="K95" s="45">
        <v>285</v>
      </c>
      <c r="L95" s="37">
        <v>0.21</v>
      </c>
      <c r="M95" s="37">
        <f t="shared" si="4"/>
        <v>59.849999999999994</v>
      </c>
      <c r="N95" s="37">
        <f t="shared" si="5"/>
        <v>344.85</v>
      </c>
      <c r="O95" s="6">
        <v>44326</v>
      </c>
      <c r="P95" s="1" t="s">
        <v>428</v>
      </c>
      <c r="Q95" s="56" t="s">
        <v>442</v>
      </c>
      <c r="R95" s="10"/>
      <c r="S95" s="16"/>
    </row>
    <row r="96" spans="1:22" ht="54" customHeight="1" x14ac:dyDescent="0.3">
      <c r="A96" s="1" t="s">
        <v>14</v>
      </c>
      <c r="B96" s="4">
        <v>154</v>
      </c>
      <c r="C96" s="1" t="s">
        <v>733</v>
      </c>
      <c r="D96" s="1" t="s">
        <v>261</v>
      </c>
      <c r="E96" s="1" t="s">
        <v>72</v>
      </c>
      <c r="F96" s="1">
        <v>503190</v>
      </c>
      <c r="G96" s="1">
        <v>210021052</v>
      </c>
      <c r="H96" s="4">
        <v>3200025988</v>
      </c>
      <c r="I96" s="6">
        <v>44321</v>
      </c>
      <c r="J96" s="1">
        <v>3</v>
      </c>
      <c r="K96" s="45">
        <v>350</v>
      </c>
      <c r="L96" s="37">
        <v>0.21</v>
      </c>
      <c r="M96" s="37">
        <f t="shared" si="4"/>
        <v>73.5</v>
      </c>
      <c r="N96" s="37">
        <f t="shared" si="5"/>
        <v>423.5</v>
      </c>
      <c r="O96" s="6">
        <v>44326</v>
      </c>
      <c r="P96" s="1" t="s">
        <v>538</v>
      </c>
      <c r="Q96" s="56" t="s">
        <v>539</v>
      </c>
      <c r="R96" s="10"/>
      <c r="S96" s="16"/>
    </row>
    <row r="97" spans="1:19" ht="56.25" customHeight="1" x14ac:dyDescent="0.3">
      <c r="A97" s="1" t="s">
        <v>14</v>
      </c>
      <c r="B97" s="4">
        <v>155</v>
      </c>
      <c r="C97" s="1" t="s">
        <v>532</v>
      </c>
      <c r="D97" s="1" t="s">
        <v>261</v>
      </c>
      <c r="E97" s="1" t="s">
        <v>73</v>
      </c>
      <c r="F97" s="1">
        <v>504025</v>
      </c>
      <c r="G97" s="1">
        <v>210021055</v>
      </c>
      <c r="H97" s="4">
        <v>3200025991</v>
      </c>
      <c r="I97" s="6">
        <v>44326</v>
      </c>
      <c r="J97" s="1">
        <v>3</v>
      </c>
      <c r="K97" s="45">
        <v>3448.78</v>
      </c>
      <c r="L97" s="37">
        <v>0.21</v>
      </c>
      <c r="M97" s="37">
        <f t="shared" si="4"/>
        <v>724.24379999999996</v>
      </c>
      <c r="N97" s="37">
        <f t="shared" si="5"/>
        <v>4173.0237999999999</v>
      </c>
      <c r="O97" s="6" t="s">
        <v>544</v>
      </c>
      <c r="P97" s="1" t="s">
        <v>496</v>
      </c>
      <c r="Q97" s="56" t="s">
        <v>513</v>
      </c>
      <c r="R97" s="10"/>
      <c r="S97" s="16"/>
    </row>
    <row r="98" spans="1:19" ht="45.75" customHeight="1" x14ac:dyDescent="0.3">
      <c r="A98" s="1" t="s">
        <v>14</v>
      </c>
      <c r="B98" s="4">
        <v>156</v>
      </c>
      <c r="C98" s="1" t="s">
        <v>531</v>
      </c>
      <c r="D98" s="1" t="s">
        <v>261</v>
      </c>
      <c r="E98" s="1" t="s">
        <v>74</v>
      </c>
      <c r="F98" s="1">
        <v>500207</v>
      </c>
      <c r="G98" s="1">
        <v>210021058</v>
      </c>
      <c r="H98" s="4">
        <v>3200025998</v>
      </c>
      <c r="I98" s="6">
        <v>44322</v>
      </c>
      <c r="J98" s="1">
        <v>3</v>
      </c>
      <c r="K98" s="45">
        <v>165.38</v>
      </c>
      <c r="L98" s="37">
        <v>0.04</v>
      </c>
      <c r="M98" s="37">
        <f t="shared" si="4"/>
        <v>6.6151999999999997</v>
      </c>
      <c r="N98" s="37">
        <f t="shared" si="5"/>
        <v>171.99519999999998</v>
      </c>
      <c r="O98" s="6" t="s">
        <v>547</v>
      </c>
      <c r="P98" s="1" t="s">
        <v>545</v>
      </c>
      <c r="Q98" s="56" t="s">
        <v>546</v>
      </c>
      <c r="R98" s="10"/>
      <c r="S98" s="16"/>
    </row>
    <row r="99" spans="1:19" ht="54" customHeight="1" x14ac:dyDescent="0.3">
      <c r="A99" s="1" t="s">
        <v>14</v>
      </c>
      <c r="B99" s="4">
        <v>165</v>
      </c>
      <c r="C99" s="1" t="s">
        <v>357</v>
      </c>
      <c r="D99" s="1" t="s">
        <v>261</v>
      </c>
      <c r="E99" s="1" t="s">
        <v>232</v>
      </c>
      <c r="F99" s="1">
        <v>500668</v>
      </c>
      <c r="G99" s="1">
        <v>210021059</v>
      </c>
      <c r="H99" s="4">
        <v>3200026066</v>
      </c>
      <c r="I99" s="6">
        <v>44326</v>
      </c>
      <c r="J99" s="1">
        <v>3</v>
      </c>
      <c r="K99" s="54">
        <v>856.2</v>
      </c>
      <c r="L99" s="8">
        <v>0.21</v>
      </c>
      <c r="M99" s="8">
        <f t="shared" si="4"/>
        <v>179.80199999999999</v>
      </c>
      <c r="N99" s="8">
        <f t="shared" si="5"/>
        <v>1036.002</v>
      </c>
      <c r="O99" s="6">
        <v>44349</v>
      </c>
      <c r="P99" s="1" t="s">
        <v>373</v>
      </c>
      <c r="Q99" s="56" t="s">
        <v>377</v>
      </c>
      <c r="R99" s="10"/>
      <c r="S99" s="16"/>
    </row>
    <row r="100" spans="1:19" ht="54.75" customHeight="1" x14ac:dyDescent="0.3">
      <c r="A100" s="1" t="s">
        <v>14</v>
      </c>
      <c r="B100" s="4">
        <v>166</v>
      </c>
      <c r="C100" s="1" t="s">
        <v>357</v>
      </c>
      <c r="D100" s="1" t="s">
        <v>261</v>
      </c>
      <c r="E100" s="1" t="s">
        <v>75</v>
      </c>
      <c r="F100" s="1">
        <v>500668</v>
      </c>
      <c r="G100" s="1">
        <v>210021063</v>
      </c>
      <c r="H100" s="4">
        <v>3200026067</v>
      </c>
      <c r="I100" s="6">
        <v>44326</v>
      </c>
      <c r="J100" s="1">
        <v>3</v>
      </c>
      <c r="K100" s="54">
        <v>1478.4</v>
      </c>
      <c r="L100" s="8">
        <v>0.21</v>
      </c>
      <c r="M100" s="8">
        <f t="shared" si="4"/>
        <v>310.464</v>
      </c>
      <c r="N100" s="8">
        <f t="shared" si="5"/>
        <v>1788.864</v>
      </c>
      <c r="O100" s="6">
        <v>44349</v>
      </c>
      <c r="P100" s="1" t="s">
        <v>373</v>
      </c>
      <c r="Q100" s="56" t="s">
        <v>377</v>
      </c>
      <c r="R100" s="10"/>
      <c r="S100" s="16"/>
    </row>
    <row r="101" spans="1:19" ht="54" customHeight="1" x14ac:dyDescent="0.3">
      <c r="A101" s="1" t="s">
        <v>14</v>
      </c>
      <c r="B101" s="4">
        <v>167</v>
      </c>
      <c r="C101" s="1" t="s">
        <v>530</v>
      </c>
      <c r="D101" s="1" t="s">
        <v>261</v>
      </c>
      <c r="E101" s="1" t="s">
        <v>76</v>
      </c>
      <c r="F101" s="1">
        <v>503361</v>
      </c>
      <c r="G101" s="1">
        <v>210021064</v>
      </c>
      <c r="H101" s="4">
        <v>3200025985</v>
      </c>
      <c r="I101" s="6" t="s">
        <v>573</v>
      </c>
      <c r="J101" s="1">
        <v>1</v>
      </c>
      <c r="K101" s="45">
        <v>1937.88</v>
      </c>
      <c r="L101" s="37">
        <v>0.21</v>
      </c>
      <c r="M101" s="37">
        <f t="shared" si="4"/>
        <v>406.95480000000003</v>
      </c>
      <c r="N101" s="37">
        <f t="shared" si="5"/>
        <v>2344.8348000000001</v>
      </c>
      <c r="O101" s="6">
        <v>44323</v>
      </c>
      <c r="P101" s="1" t="s">
        <v>306</v>
      </c>
      <c r="Q101" s="56" t="s">
        <v>333</v>
      </c>
      <c r="R101" s="10"/>
      <c r="S101" s="16"/>
    </row>
    <row r="102" spans="1:19" ht="54" customHeight="1" x14ac:dyDescent="0.3">
      <c r="A102" s="1" t="s">
        <v>14</v>
      </c>
      <c r="B102" s="34">
        <v>171</v>
      </c>
      <c r="C102" s="1" t="s">
        <v>555</v>
      </c>
      <c r="D102" s="1" t="s">
        <v>261</v>
      </c>
      <c r="E102" s="1" t="s">
        <v>77</v>
      </c>
      <c r="F102" s="9">
        <v>504039</v>
      </c>
      <c r="G102" s="9">
        <v>210021053</v>
      </c>
      <c r="H102" s="4">
        <v>3200025992</v>
      </c>
      <c r="I102" s="6">
        <v>44321</v>
      </c>
      <c r="J102" s="1">
        <v>3</v>
      </c>
      <c r="K102" s="45">
        <v>1731.25</v>
      </c>
      <c r="L102" s="37">
        <v>0.21</v>
      </c>
      <c r="M102" s="37">
        <f t="shared" si="4"/>
        <v>363.5625</v>
      </c>
      <c r="N102" s="37">
        <f t="shared" si="5"/>
        <v>2094.8125</v>
      </c>
      <c r="O102" s="6">
        <v>44336</v>
      </c>
      <c r="P102" s="1" t="s">
        <v>556</v>
      </c>
      <c r="Q102" s="56" t="s">
        <v>1023</v>
      </c>
      <c r="R102" s="10"/>
      <c r="S102" s="16"/>
    </row>
    <row r="103" spans="1:19" ht="72.599999999999994" customHeight="1" x14ac:dyDescent="0.3">
      <c r="A103" s="1" t="s">
        <v>14</v>
      </c>
      <c r="B103" s="4">
        <v>172</v>
      </c>
      <c r="C103" s="1" t="s">
        <v>734</v>
      </c>
      <c r="D103" s="1" t="s">
        <v>260</v>
      </c>
      <c r="E103" s="1" t="s">
        <v>78</v>
      </c>
      <c r="F103" s="1">
        <v>504863</v>
      </c>
      <c r="G103" s="1">
        <v>210021056</v>
      </c>
      <c r="H103" s="4">
        <v>3200025994</v>
      </c>
      <c r="I103" s="6">
        <v>44322</v>
      </c>
      <c r="J103" s="1">
        <v>1</v>
      </c>
      <c r="K103" s="45">
        <v>360</v>
      </c>
      <c r="L103" s="37">
        <v>0.21</v>
      </c>
      <c r="M103" s="37">
        <f t="shared" si="4"/>
        <v>75.599999999999994</v>
      </c>
      <c r="N103" s="37">
        <f t="shared" si="5"/>
        <v>435.6</v>
      </c>
      <c r="O103" s="6">
        <v>44323</v>
      </c>
      <c r="P103" s="1" t="s">
        <v>558</v>
      </c>
      <c r="Q103" s="56" t="s">
        <v>1024</v>
      </c>
      <c r="R103" s="10"/>
      <c r="S103" s="16"/>
    </row>
    <row r="104" spans="1:19" ht="72.599999999999994" customHeight="1" x14ac:dyDescent="0.3">
      <c r="A104" s="1" t="s">
        <v>14</v>
      </c>
      <c r="B104" s="4">
        <v>174</v>
      </c>
      <c r="C104" s="1" t="s">
        <v>895</v>
      </c>
      <c r="D104" s="1" t="s">
        <v>261</v>
      </c>
      <c r="E104" s="1" t="s">
        <v>623</v>
      </c>
      <c r="F104" s="1">
        <v>504898</v>
      </c>
      <c r="G104" s="1">
        <v>210021210</v>
      </c>
      <c r="H104" s="4">
        <v>3200026162</v>
      </c>
      <c r="I104" s="6">
        <v>44386</v>
      </c>
      <c r="J104" s="1">
        <v>1</v>
      </c>
      <c r="K104" s="54">
        <v>799.37</v>
      </c>
      <c r="L104" s="8">
        <v>0.21</v>
      </c>
      <c r="M104" s="8">
        <f t="shared" si="4"/>
        <v>167.86769999999999</v>
      </c>
      <c r="N104" s="8">
        <f t="shared" si="5"/>
        <v>967.23770000000002</v>
      </c>
      <c r="O104" s="6">
        <v>44454</v>
      </c>
      <c r="P104" s="1" t="s">
        <v>695</v>
      </c>
      <c r="Q104" s="56" t="s">
        <v>677</v>
      </c>
      <c r="R104" s="10"/>
      <c r="S104" s="16"/>
    </row>
    <row r="105" spans="1:19" ht="66.75" customHeight="1" x14ac:dyDescent="0.3">
      <c r="A105" s="1" t="s">
        <v>14</v>
      </c>
      <c r="B105" s="4">
        <v>175</v>
      </c>
      <c r="C105" s="2" t="s">
        <v>735</v>
      </c>
      <c r="D105" s="1" t="s">
        <v>261</v>
      </c>
      <c r="E105" s="1" t="s">
        <v>79</v>
      </c>
      <c r="F105" s="1">
        <v>504865</v>
      </c>
      <c r="G105" s="1">
        <v>210021057</v>
      </c>
      <c r="H105" s="4">
        <v>3200025996</v>
      </c>
      <c r="I105" s="6">
        <v>44326</v>
      </c>
      <c r="J105" s="1">
        <v>3</v>
      </c>
      <c r="K105" s="45">
        <v>9144.52</v>
      </c>
      <c r="L105" s="37">
        <v>0.21</v>
      </c>
      <c r="M105" s="37">
        <f t="shared" si="4"/>
        <v>1920.3492000000001</v>
      </c>
      <c r="N105" s="37">
        <f t="shared" si="5"/>
        <v>11064.869200000001</v>
      </c>
      <c r="O105" s="6">
        <v>44344</v>
      </c>
      <c r="P105" s="1" t="s">
        <v>559</v>
      </c>
      <c r="Q105" s="56" t="s">
        <v>560</v>
      </c>
      <c r="R105" s="10"/>
      <c r="S105" s="16"/>
    </row>
    <row r="106" spans="1:19" ht="54" customHeight="1" x14ac:dyDescent="0.3">
      <c r="A106" s="1" t="s">
        <v>14</v>
      </c>
      <c r="B106" s="4">
        <v>176</v>
      </c>
      <c r="C106" s="1" t="s">
        <v>736</v>
      </c>
      <c r="D106" s="1" t="s">
        <v>261</v>
      </c>
      <c r="E106" s="1" t="s">
        <v>80</v>
      </c>
      <c r="F106" s="1">
        <v>504704</v>
      </c>
      <c r="G106" s="1">
        <v>210021065</v>
      </c>
      <c r="H106" s="4">
        <v>3200025997</v>
      </c>
      <c r="I106" s="6">
        <v>44322</v>
      </c>
      <c r="J106" s="1">
        <v>3</v>
      </c>
      <c r="K106" s="45">
        <v>198.6</v>
      </c>
      <c r="L106" s="37">
        <v>0.21</v>
      </c>
      <c r="M106" s="37">
        <f t="shared" si="4"/>
        <v>41.705999999999996</v>
      </c>
      <c r="N106" s="37">
        <f t="shared" si="5"/>
        <v>240.30599999999998</v>
      </c>
      <c r="O106" s="6">
        <v>44326</v>
      </c>
      <c r="P106" s="1" t="s">
        <v>421</v>
      </c>
      <c r="Q106" s="56" t="s">
        <v>439</v>
      </c>
      <c r="R106" s="10"/>
      <c r="S106" s="16"/>
    </row>
    <row r="107" spans="1:19" ht="53.25" customHeight="1" x14ac:dyDescent="0.3">
      <c r="A107" s="1" t="s">
        <v>14</v>
      </c>
      <c r="B107" s="4">
        <v>179</v>
      </c>
      <c r="C107" s="1" t="s">
        <v>561</v>
      </c>
      <c r="D107" s="1" t="s">
        <v>261</v>
      </c>
      <c r="E107" s="1" t="s">
        <v>81</v>
      </c>
      <c r="F107" s="1">
        <v>504862</v>
      </c>
      <c r="G107" s="1">
        <v>210021073</v>
      </c>
      <c r="H107" s="4">
        <v>3200026005</v>
      </c>
      <c r="I107" s="6">
        <v>44326</v>
      </c>
      <c r="J107" s="1">
        <v>3</v>
      </c>
      <c r="K107" s="45">
        <v>30.24</v>
      </c>
      <c r="L107" s="37">
        <v>0</v>
      </c>
      <c r="M107" s="37">
        <f t="shared" si="4"/>
        <v>0</v>
      </c>
      <c r="N107" s="37">
        <f t="shared" si="5"/>
        <v>30.24</v>
      </c>
      <c r="O107" s="13">
        <v>44327</v>
      </c>
      <c r="P107" s="1" t="s">
        <v>569</v>
      </c>
      <c r="Q107" s="56" t="s">
        <v>957</v>
      </c>
      <c r="R107" s="10"/>
      <c r="S107" s="16"/>
    </row>
    <row r="108" spans="1:19" ht="54" customHeight="1" x14ac:dyDescent="0.3">
      <c r="A108" s="1" t="s">
        <v>14</v>
      </c>
      <c r="B108" s="4">
        <v>182</v>
      </c>
      <c r="C108" s="1" t="s">
        <v>562</v>
      </c>
      <c r="D108" s="1" t="s">
        <v>261</v>
      </c>
      <c r="E108" s="1" t="s">
        <v>82</v>
      </c>
      <c r="F108" s="1">
        <v>504862</v>
      </c>
      <c r="G108" s="1">
        <v>210021074</v>
      </c>
      <c r="H108" s="4">
        <v>3200026006</v>
      </c>
      <c r="I108" s="6">
        <v>44326</v>
      </c>
      <c r="J108" s="1">
        <v>3</v>
      </c>
      <c r="K108" s="45">
        <v>86.97</v>
      </c>
      <c r="L108" s="37">
        <v>0</v>
      </c>
      <c r="M108" s="37">
        <f t="shared" si="4"/>
        <v>0</v>
      </c>
      <c r="N108" s="37">
        <f t="shared" si="5"/>
        <v>86.97</v>
      </c>
      <c r="O108" s="6">
        <v>44325</v>
      </c>
      <c r="P108" s="1" t="s">
        <v>569</v>
      </c>
      <c r="Q108" s="56" t="s">
        <v>957</v>
      </c>
      <c r="R108" s="10"/>
      <c r="S108" s="16"/>
    </row>
    <row r="109" spans="1:19" ht="50.25" customHeight="1" x14ac:dyDescent="0.3">
      <c r="A109" s="1" t="s">
        <v>14</v>
      </c>
      <c r="B109" s="4">
        <v>184</v>
      </c>
      <c r="C109" s="1" t="s">
        <v>766</v>
      </c>
      <c r="D109" s="1" t="s">
        <v>261</v>
      </c>
      <c r="E109" s="1" t="s">
        <v>83</v>
      </c>
      <c r="F109" s="1">
        <v>501669</v>
      </c>
      <c r="G109" s="1">
        <v>210021066</v>
      </c>
      <c r="H109" s="4">
        <v>3200026009</v>
      </c>
      <c r="I109" s="6">
        <v>44328</v>
      </c>
      <c r="J109" s="1">
        <v>3</v>
      </c>
      <c r="K109" s="45">
        <v>1001.6</v>
      </c>
      <c r="L109" s="37">
        <v>0.21</v>
      </c>
      <c r="M109" s="37">
        <f t="shared" si="4"/>
        <v>210.33599999999998</v>
      </c>
      <c r="N109" s="37">
        <f t="shared" si="5"/>
        <v>1211.9359999999999</v>
      </c>
      <c r="O109" s="6">
        <v>44329</v>
      </c>
      <c r="P109" s="1" t="s">
        <v>565</v>
      </c>
      <c r="Q109" s="56" t="s">
        <v>570</v>
      </c>
      <c r="R109" s="10"/>
      <c r="S109" s="16"/>
    </row>
    <row r="110" spans="1:19" ht="42.75" customHeight="1" x14ac:dyDescent="0.3">
      <c r="A110" s="1" t="s">
        <v>14</v>
      </c>
      <c r="B110" s="4">
        <v>185</v>
      </c>
      <c r="C110" s="1" t="s">
        <v>564</v>
      </c>
      <c r="D110" s="1" t="s">
        <v>261</v>
      </c>
      <c r="E110" s="1" t="s">
        <v>84</v>
      </c>
      <c r="F110" s="1">
        <v>504441</v>
      </c>
      <c r="G110" s="1">
        <v>210021076</v>
      </c>
      <c r="H110" s="4">
        <v>3200026008</v>
      </c>
      <c r="I110" s="6">
        <v>44327</v>
      </c>
      <c r="J110" s="1">
        <v>1</v>
      </c>
      <c r="K110" s="45">
        <v>991.74</v>
      </c>
      <c r="L110" s="37">
        <v>0.21</v>
      </c>
      <c r="M110" s="37">
        <f t="shared" si="4"/>
        <v>208.2654</v>
      </c>
      <c r="N110" s="37">
        <f t="shared" si="5"/>
        <v>1200.0054</v>
      </c>
      <c r="O110" s="6" t="s">
        <v>781</v>
      </c>
      <c r="P110" s="1" t="s">
        <v>566</v>
      </c>
      <c r="Q110" s="56" t="s">
        <v>571</v>
      </c>
      <c r="R110" s="10"/>
      <c r="S110" s="16"/>
    </row>
    <row r="111" spans="1:19" ht="51.6" customHeight="1" x14ac:dyDescent="0.3">
      <c r="A111" s="1" t="s">
        <v>14</v>
      </c>
      <c r="B111" s="4">
        <v>186</v>
      </c>
      <c r="C111" s="1" t="s">
        <v>737</v>
      </c>
      <c r="D111" s="1" t="s">
        <v>261</v>
      </c>
      <c r="E111" s="1" t="s">
        <v>85</v>
      </c>
      <c r="F111" s="1">
        <v>504713</v>
      </c>
      <c r="G111" s="1">
        <v>210021077</v>
      </c>
      <c r="H111" s="4">
        <v>3200026010</v>
      </c>
      <c r="I111" s="6">
        <v>44327</v>
      </c>
      <c r="J111" s="1">
        <v>1</v>
      </c>
      <c r="K111" s="45">
        <v>600</v>
      </c>
      <c r="L111" s="37">
        <v>0.21</v>
      </c>
      <c r="M111" s="37">
        <f t="shared" si="4"/>
        <v>126</v>
      </c>
      <c r="N111" s="37">
        <f t="shared" si="5"/>
        <v>726</v>
      </c>
      <c r="O111" s="6" t="s">
        <v>782</v>
      </c>
      <c r="P111" s="1" t="s">
        <v>567</v>
      </c>
      <c r="Q111" s="56" t="s">
        <v>572</v>
      </c>
      <c r="R111" s="10"/>
      <c r="S111" s="16"/>
    </row>
    <row r="112" spans="1:19" ht="54" customHeight="1" x14ac:dyDescent="0.3">
      <c r="A112" s="1" t="s">
        <v>14</v>
      </c>
      <c r="B112" s="4">
        <v>189</v>
      </c>
      <c r="C112" s="1" t="s">
        <v>563</v>
      </c>
      <c r="D112" s="1" t="s">
        <v>261</v>
      </c>
      <c r="E112" s="1" t="s">
        <v>86</v>
      </c>
      <c r="F112" s="1">
        <v>500207</v>
      </c>
      <c r="G112" s="1">
        <v>210021067</v>
      </c>
      <c r="H112" s="4">
        <v>3200026021</v>
      </c>
      <c r="I112" s="6">
        <v>44336</v>
      </c>
      <c r="J112" s="1">
        <v>3</v>
      </c>
      <c r="K112" s="45">
        <v>6262</v>
      </c>
      <c r="L112" s="37">
        <v>0.21</v>
      </c>
      <c r="M112" s="37">
        <f t="shared" si="4"/>
        <v>1315.02</v>
      </c>
      <c r="N112" s="37">
        <f t="shared" si="5"/>
        <v>7577.02</v>
      </c>
      <c r="O112" s="6">
        <v>44333</v>
      </c>
      <c r="P112" s="1" t="s">
        <v>545</v>
      </c>
      <c r="Q112" s="56" t="s">
        <v>546</v>
      </c>
      <c r="R112" s="10"/>
      <c r="S112" s="16"/>
    </row>
    <row r="113" spans="1:19" ht="54" customHeight="1" x14ac:dyDescent="0.3">
      <c r="A113" s="1" t="s">
        <v>14</v>
      </c>
      <c r="B113" s="4">
        <v>190</v>
      </c>
      <c r="C113" s="1" t="s">
        <v>563</v>
      </c>
      <c r="D113" s="1" t="s">
        <v>261</v>
      </c>
      <c r="E113" s="1" t="s">
        <v>87</v>
      </c>
      <c r="F113" s="1">
        <v>500207</v>
      </c>
      <c r="G113" s="1">
        <v>210021068</v>
      </c>
      <c r="H113" s="4">
        <v>3200026022</v>
      </c>
      <c r="I113" s="6">
        <v>44336</v>
      </c>
      <c r="J113" s="1">
        <v>3</v>
      </c>
      <c r="K113" s="45">
        <v>4315</v>
      </c>
      <c r="L113" s="37">
        <v>0.04</v>
      </c>
      <c r="M113" s="37">
        <f>K113*L113</f>
        <v>172.6</v>
      </c>
      <c r="N113" s="37">
        <f t="shared" si="5"/>
        <v>4487.6000000000004</v>
      </c>
      <c r="O113" s="6">
        <v>44333</v>
      </c>
      <c r="P113" s="1" t="s">
        <v>545</v>
      </c>
      <c r="Q113" s="56" t="s">
        <v>546</v>
      </c>
      <c r="R113" s="10"/>
      <c r="S113" s="16"/>
    </row>
    <row r="114" spans="1:19" ht="57" customHeight="1" x14ac:dyDescent="0.3">
      <c r="A114" s="1" t="s">
        <v>14</v>
      </c>
      <c r="B114" s="4">
        <v>191</v>
      </c>
      <c r="C114" s="1" t="s">
        <v>568</v>
      </c>
      <c r="D114" s="1" t="s">
        <v>261</v>
      </c>
      <c r="E114" s="1" t="s">
        <v>88</v>
      </c>
      <c r="F114" s="2">
        <v>504862</v>
      </c>
      <c r="G114" s="1">
        <v>210021084</v>
      </c>
      <c r="H114" s="4">
        <v>3200026017</v>
      </c>
      <c r="I114" s="6">
        <v>44329</v>
      </c>
      <c r="J114" s="1">
        <v>3</v>
      </c>
      <c r="K114" s="45">
        <v>32.11</v>
      </c>
      <c r="L114" s="37">
        <v>0</v>
      </c>
      <c r="M114" s="37">
        <f t="shared" si="4"/>
        <v>0</v>
      </c>
      <c r="N114" s="37">
        <f t="shared" si="5"/>
        <v>32.11</v>
      </c>
      <c r="O114" s="6">
        <v>44329</v>
      </c>
      <c r="P114" s="1" t="s">
        <v>569</v>
      </c>
      <c r="Q114" s="56" t="s">
        <v>957</v>
      </c>
      <c r="R114" s="10"/>
      <c r="S114" s="16"/>
    </row>
    <row r="115" spans="1:19" ht="54" customHeight="1" x14ac:dyDescent="0.3">
      <c r="A115" s="1" t="s">
        <v>14</v>
      </c>
      <c r="B115" s="4">
        <v>193</v>
      </c>
      <c r="C115" s="1" t="s">
        <v>264</v>
      </c>
      <c r="D115" s="1" t="s">
        <v>261</v>
      </c>
      <c r="E115" s="1" t="s">
        <v>580</v>
      </c>
      <c r="F115" s="1">
        <v>501380</v>
      </c>
      <c r="G115" s="1">
        <v>210021062</v>
      </c>
      <c r="H115" s="4">
        <v>3200026028</v>
      </c>
      <c r="I115" s="6">
        <v>44336</v>
      </c>
      <c r="J115" s="1">
        <v>3</v>
      </c>
      <c r="K115" s="45">
        <v>814.9</v>
      </c>
      <c r="L115" s="37">
        <v>0.21</v>
      </c>
      <c r="M115" s="37">
        <f t="shared" si="4"/>
        <v>171.12899999999999</v>
      </c>
      <c r="N115" s="37">
        <f t="shared" si="5"/>
        <v>986.029</v>
      </c>
      <c r="O115" s="6">
        <v>44343</v>
      </c>
      <c r="P115" s="1" t="s">
        <v>307</v>
      </c>
      <c r="Q115" s="56" t="s">
        <v>308</v>
      </c>
      <c r="R115" s="10"/>
      <c r="S115" s="16"/>
    </row>
    <row r="116" spans="1:19" ht="60.75" customHeight="1" x14ac:dyDescent="0.3">
      <c r="A116" s="1" t="s">
        <v>14</v>
      </c>
      <c r="B116" s="4">
        <v>194</v>
      </c>
      <c r="C116" s="1" t="s">
        <v>738</v>
      </c>
      <c r="D116" s="1" t="s">
        <v>261</v>
      </c>
      <c r="E116" s="1" t="s">
        <v>89</v>
      </c>
      <c r="F116" s="1">
        <v>503190</v>
      </c>
      <c r="G116" s="1">
        <v>210021071</v>
      </c>
      <c r="H116" s="4">
        <v>3200026026</v>
      </c>
      <c r="I116" s="6">
        <v>44336</v>
      </c>
      <c r="J116" s="1">
        <v>3</v>
      </c>
      <c r="K116" s="45">
        <v>2985</v>
      </c>
      <c r="L116" s="37">
        <v>0.21</v>
      </c>
      <c r="M116" s="37">
        <f t="shared" si="4"/>
        <v>626.85</v>
      </c>
      <c r="N116" s="37">
        <f t="shared" si="5"/>
        <v>3611.85</v>
      </c>
      <c r="O116" s="6">
        <v>44350</v>
      </c>
      <c r="P116" s="1" t="s">
        <v>538</v>
      </c>
      <c r="Q116" s="70" t="s">
        <v>539</v>
      </c>
      <c r="R116" s="10"/>
      <c r="S116" s="16"/>
    </row>
    <row r="117" spans="1:19" ht="54" customHeight="1" x14ac:dyDescent="0.3">
      <c r="A117" s="1" t="s">
        <v>14</v>
      </c>
      <c r="B117" s="4">
        <v>195</v>
      </c>
      <c r="C117" s="1" t="s">
        <v>579</v>
      </c>
      <c r="D117" s="1" t="s">
        <v>261</v>
      </c>
      <c r="E117" s="1" t="s">
        <v>90</v>
      </c>
      <c r="F117" s="1">
        <v>500840</v>
      </c>
      <c r="G117" s="1">
        <v>210021072</v>
      </c>
      <c r="H117" s="4">
        <v>3200026029</v>
      </c>
      <c r="I117" s="6">
        <v>44336</v>
      </c>
      <c r="J117" s="1">
        <v>3</v>
      </c>
      <c r="K117" s="45">
        <v>5266.8</v>
      </c>
      <c r="L117" s="37">
        <v>0.21</v>
      </c>
      <c r="M117" s="37">
        <f t="shared" si="4"/>
        <v>1106.028</v>
      </c>
      <c r="N117" s="37">
        <f t="shared" si="5"/>
        <v>6372.8280000000004</v>
      </c>
      <c r="O117" s="6">
        <v>44362</v>
      </c>
      <c r="P117" s="1" t="s">
        <v>582</v>
      </c>
      <c r="Q117" s="56" t="s">
        <v>581</v>
      </c>
      <c r="R117" s="10"/>
      <c r="S117" s="16"/>
    </row>
    <row r="118" spans="1:19" ht="54" customHeight="1" x14ac:dyDescent="0.3">
      <c r="A118" s="1" t="s">
        <v>14</v>
      </c>
      <c r="B118" s="4">
        <v>196</v>
      </c>
      <c r="C118" s="1" t="s">
        <v>739</v>
      </c>
      <c r="D118" s="1" t="s">
        <v>261</v>
      </c>
      <c r="E118" s="1" t="s">
        <v>91</v>
      </c>
      <c r="F118" s="1">
        <v>503713</v>
      </c>
      <c r="G118" s="1">
        <v>210021079</v>
      </c>
      <c r="H118" s="4">
        <v>3200026030</v>
      </c>
      <c r="I118" s="6">
        <v>44336</v>
      </c>
      <c r="J118" s="1">
        <v>1</v>
      </c>
      <c r="K118" s="45">
        <v>330.92</v>
      </c>
      <c r="L118" s="37">
        <v>0.21</v>
      </c>
      <c r="M118" s="37">
        <f t="shared" ref="M118:M170" si="6">K118*L118</f>
        <v>69.493200000000002</v>
      </c>
      <c r="N118" s="37">
        <f t="shared" ref="N118:N170" si="7">K118+M118</f>
        <v>400.41320000000002</v>
      </c>
      <c r="O118" s="6">
        <v>44348</v>
      </c>
      <c r="P118" s="1" t="s">
        <v>583</v>
      </c>
      <c r="Q118" s="56" t="s">
        <v>363</v>
      </c>
      <c r="R118" s="10"/>
      <c r="S118" s="16"/>
    </row>
    <row r="119" spans="1:19" ht="57.75" customHeight="1" x14ac:dyDescent="0.3">
      <c r="A119" s="1" t="s">
        <v>14</v>
      </c>
      <c r="B119" s="4">
        <v>197</v>
      </c>
      <c r="C119" s="1" t="s">
        <v>578</v>
      </c>
      <c r="D119" s="1" t="s">
        <v>261</v>
      </c>
      <c r="E119" s="1" t="s">
        <v>92</v>
      </c>
      <c r="F119" s="1">
        <v>504799</v>
      </c>
      <c r="G119" s="1">
        <v>210021080</v>
      </c>
      <c r="H119" s="4">
        <v>3200026027</v>
      </c>
      <c r="I119" s="6">
        <v>44336</v>
      </c>
      <c r="J119" s="1">
        <v>3</v>
      </c>
      <c r="K119" s="45">
        <v>253.5</v>
      </c>
      <c r="L119" s="37">
        <v>0.21</v>
      </c>
      <c r="M119" s="37">
        <f t="shared" si="6"/>
        <v>53.234999999999999</v>
      </c>
      <c r="N119" s="37">
        <f t="shared" si="7"/>
        <v>306.73500000000001</v>
      </c>
      <c r="O119" s="6">
        <v>44356</v>
      </c>
      <c r="P119" s="1" t="s">
        <v>430</v>
      </c>
      <c r="Q119" s="56" t="s">
        <v>444</v>
      </c>
      <c r="R119" s="10"/>
      <c r="S119" s="16"/>
    </row>
    <row r="120" spans="1:19" ht="54" customHeight="1" x14ac:dyDescent="0.3">
      <c r="A120" s="1" t="s">
        <v>14</v>
      </c>
      <c r="B120" s="4">
        <v>198</v>
      </c>
      <c r="C120" s="1" t="s">
        <v>530</v>
      </c>
      <c r="D120" s="1" t="s">
        <v>261</v>
      </c>
      <c r="E120" s="1" t="s">
        <v>93</v>
      </c>
      <c r="F120" s="1">
        <v>503361</v>
      </c>
      <c r="G120" s="1">
        <v>210021081</v>
      </c>
      <c r="H120" s="4">
        <v>3200026031</v>
      </c>
      <c r="I120" s="6">
        <v>44336</v>
      </c>
      <c r="J120" s="1">
        <v>3</v>
      </c>
      <c r="K120" s="45">
        <v>54.89</v>
      </c>
      <c r="L120" s="37">
        <v>0.21</v>
      </c>
      <c r="M120" s="37">
        <f t="shared" si="6"/>
        <v>11.526899999999999</v>
      </c>
      <c r="N120" s="37">
        <f t="shared" si="7"/>
        <v>66.416899999999998</v>
      </c>
      <c r="O120" s="6">
        <v>44343</v>
      </c>
      <c r="P120" s="1" t="s">
        <v>306</v>
      </c>
      <c r="Q120" s="56" t="s">
        <v>333</v>
      </c>
      <c r="R120" s="10"/>
      <c r="S120" s="16"/>
    </row>
    <row r="121" spans="1:19" ht="66.599999999999994" customHeight="1" x14ac:dyDescent="0.3">
      <c r="A121" s="1" t="s">
        <v>14</v>
      </c>
      <c r="B121" s="4">
        <v>199</v>
      </c>
      <c r="C121" s="1" t="s">
        <v>577</v>
      </c>
      <c r="D121" s="1" t="s">
        <v>261</v>
      </c>
      <c r="E121" s="1" t="s">
        <v>94</v>
      </c>
      <c r="F121" s="1">
        <v>504243</v>
      </c>
      <c r="G121" s="1">
        <v>210021083</v>
      </c>
      <c r="H121" s="4">
        <v>3200026037</v>
      </c>
      <c r="I121" s="6">
        <v>44336</v>
      </c>
      <c r="J121" s="1">
        <v>3</v>
      </c>
      <c r="K121" s="45">
        <v>11529.1</v>
      </c>
      <c r="L121" s="37">
        <v>0.21</v>
      </c>
      <c r="M121" s="37">
        <f t="shared" si="6"/>
        <v>2421.1109999999999</v>
      </c>
      <c r="N121" s="37">
        <f t="shared" si="7"/>
        <v>13950.210999999999</v>
      </c>
      <c r="O121" s="6">
        <v>44356</v>
      </c>
      <c r="P121" s="1" t="s">
        <v>585</v>
      </c>
      <c r="Q121" s="56" t="s">
        <v>587</v>
      </c>
      <c r="R121" s="10"/>
      <c r="S121" s="16"/>
    </row>
    <row r="122" spans="1:19" ht="45.75" customHeight="1" x14ac:dyDescent="0.3">
      <c r="A122" s="1" t="s">
        <v>14</v>
      </c>
      <c r="B122" s="4">
        <v>200</v>
      </c>
      <c r="C122" s="1" t="s">
        <v>576</v>
      </c>
      <c r="D122" s="1" t="s">
        <v>260</v>
      </c>
      <c r="E122" s="1" t="s">
        <v>238</v>
      </c>
      <c r="F122" s="1">
        <v>504752</v>
      </c>
      <c r="G122" s="1">
        <v>210021086</v>
      </c>
      <c r="H122" s="4">
        <v>3200026035</v>
      </c>
      <c r="I122" s="6">
        <v>44336</v>
      </c>
      <c r="J122" s="1">
        <v>1</v>
      </c>
      <c r="K122" s="45">
        <v>596.99</v>
      </c>
      <c r="L122" s="37">
        <v>0</v>
      </c>
      <c r="M122" s="37">
        <f t="shared" si="6"/>
        <v>0</v>
      </c>
      <c r="N122" s="37">
        <f t="shared" si="7"/>
        <v>596.99</v>
      </c>
      <c r="O122" s="6" t="s">
        <v>584</v>
      </c>
      <c r="P122" s="1" t="s">
        <v>845</v>
      </c>
      <c r="Q122" s="56" t="s">
        <v>588</v>
      </c>
      <c r="R122" s="10"/>
      <c r="S122" s="16"/>
    </row>
    <row r="123" spans="1:19" ht="45.75" customHeight="1" x14ac:dyDescent="0.3">
      <c r="A123" s="1" t="s">
        <v>14</v>
      </c>
      <c r="B123" s="4">
        <v>201</v>
      </c>
      <c r="C123" s="1" t="s">
        <v>740</v>
      </c>
      <c r="D123" s="1" t="s">
        <v>260</v>
      </c>
      <c r="E123" s="1" t="s">
        <v>239</v>
      </c>
      <c r="F123" s="1">
        <v>504441</v>
      </c>
      <c r="G123" s="1">
        <v>210021087</v>
      </c>
      <c r="H123" s="4">
        <v>3200026033</v>
      </c>
      <c r="I123" s="6">
        <v>44336</v>
      </c>
      <c r="J123" s="1">
        <v>1</v>
      </c>
      <c r="K123" s="45">
        <v>8494.26</v>
      </c>
      <c r="L123" s="37">
        <v>0.21</v>
      </c>
      <c r="M123" s="37">
        <f t="shared" si="6"/>
        <v>1783.7945999999999</v>
      </c>
      <c r="N123" s="37">
        <f t="shared" si="7"/>
        <v>10278.054599999999</v>
      </c>
      <c r="O123" s="6">
        <v>44454</v>
      </c>
      <c r="P123" s="1" t="s">
        <v>566</v>
      </c>
      <c r="Q123" s="56" t="s">
        <v>571</v>
      </c>
      <c r="R123" s="10"/>
      <c r="S123" s="16"/>
    </row>
    <row r="124" spans="1:19" ht="43.5" customHeight="1" x14ac:dyDescent="0.3">
      <c r="A124" s="1" t="s">
        <v>14</v>
      </c>
      <c r="B124" s="4">
        <v>202</v>
      </c>
      <c r="C124" s="1" t="s">
        <v>575</v>
      </c>
      <c r="D124" s="1" t="s">
        <v>260</v>
      </c>
      <c r="E124" s="1" t="s">
        <v>240</v>
      </c>
      <c r="F124" s="1">
        <v>504812</v>
      </c>
      <c r="G124" s="1">
        <v>210021088</v>
      </c>
      <c r="H124" s="4">
        <v>3200026032</v>
      </c>
      <c r="I124" s="6">
        <v>44336</v>
      </c>
      <c r="J124" s="1">
        <v>3</v>
      </c>
      <c r="K124" s="45">
        <v>935</v>
      </c>
      <c r="L124" s="37">
        <v>0.21</v>
      </c>
      <c r="M124" s="37">
        <f t="shared" si="6"/>
        <v>196.35</v>
      </c>
      <c r="N124" s="37">
        <f t="shared" si="7"/>
        <v>1131.3499999999999</v>
      </c>
      <c r="O124" s="6">
        <v>44338</v>
      </c>
      <c r="P124" s="1" t="s">
        <v>375</v>
      </c>
      <c r="Q124" s="56" t="s">
        <v>376</v>
      </c>
      <c r="R124" s="10"/>
      <c r="S124" s="16"/>
    </row>
    <row r="125" spans="1:19" ht="48.75" customHeight="1" x14ac:dyDescent="0.3">
      <c r="A125" s="1" t="s">
        <v>14</v>
      </c>
      <c r="B125" s="4">
        <v>203</v>
      </c>
      <c r="C125" s="1" t="s">
        <v>574</v>
      </c>
      <c r="D125" s="1" t="s">
        <v>261</v>
      </c>
      <c r="E125" s="1" t="s">
        <v>241</v>
      </c>
      <c r="F125" s="1">
        <v>500046</v>
      </c>
      <c r="G125" s="1">
        <v>210021090</v>
      </c>
      <c r="H125" s="4">
        <v>3200026025</v>
      </c>
      <c r="I125" s="6">
        <v>44336</v>
      </c>
      <c r="J125" s="1">
        <v>3</v>
      </c>
      <c r="K125" s="45">
        <v>1655.5</v>
      </c>
      <c r="L125" s="37">
        <v>0.21</v>
      </c>
      <c r="M125" s="37">
        <f t="shared" si="6"/>
        <v>347.65499999999997</v>
      </c>
      <c r="N125" s="37">
        <f t="shared" si="7"/>
        <v>2003.155</v>
      </c>
      <c r="O125" s="6">
        <v>44358</v>
      </c>
      <c r="P125" s="1" t="s">
        <v>586</v>
      </c>
      <c r="Q125" s="56" t="s">
        <v>589</v>
      </c>
      <c r="R125" s="10"/>
      <c r="S125" s="16"/>
    </row>
    <row r="126" spans="1:19" ht="56.25" customHeight="1" x14ac:dyDescent="0.3">
      <c r="A126" s="1" t="s">
        <v>14</v>
      </c>
      <c r="B126" s="4">
        <v>205</v>
      </c>
      <c r="C126" s="1" t="s">
        <v>590</v>
      </c>
      <c r="D126" s="1" t="s">
        <v>261</v>
      </c>
      <c r="E126" s="1" t="s">
        <v>242</v>
      </c>
      <c r="F126" s="1">
        <v>504862</v>
      </c>
      <c r="G126" s="1">
        <v>210021094</v>
      </c>
      <c r="H126" s="4">
        <v>3200026036</v>
      </c>
      <c r="I126" s="6">
        <v>44336</v>
      </c>
      <c r="J126" s="1">
        <v>1</v>
      </c>
      <c r="K126" s="45">
        <v>16.510000000000002</v>
      </c>
      <c r="L126" s="37">
        <v>0</v>
      </c>
      <c r="M126" s="37">
        <f t="shared" si="6"/>
        <v>0</v>
      </c>
      <c r="N126" s="37">
        <f t="shared" si="7"/>
        <v>16.510000000000002</v>
      </c>
      <c r="O126" s="6">
        <v>44337</v>
      </c>
      <c r="P126" s="1" t="s">
        <v>569</v>
      </c>
      <c r="Q126" s="56" t="s">
        <v>957</v>
      </c>
      <c r="R126" s="10"/>
      <c r="S126" s="16"/>
    </row>
    <row r="127" spans="1:19" ht="60" customHeight="1" x14ac:dyDescent="0.3">
      <c r="A127" s="1" t="s">
        <v>14</v>
      </c>
      <c r="B127" s="4">
        <v>207</v>
      </c>
      <c r="C127" s="1" t="s">
        <v>741</v>
      </c>
      <c r="D127" s="1" t="s">
        <v>260</v>
      </c>
      <c r="E127" s="1" t="s">
        <v>243</v>
      </c>
      <c r="F127" s="1">
        <v>504869</v>
      </c>
      <c r="G127" s="2">
        <v>210021102</v>
      </c>
      <c r="H127" s="4">
        <v>3200026041</v>
      </c>
      <c r="I127" s="6">
        <v>44343</v>
      </c>
      <c r="J127" s="1">
        <v>1</v>
      </c>
      <c r="K127" s="45">
        <v>250</v>
      </c>
      <c r="L127" s="37">
        <v>0.21</v>
      </c>
      <c r="M127" s="37">
        <f t="shared" si="6"/>
        <v>52.5</v>
      </c>
      <c r="N127" s="37">
        <f t="shared" si="7"/>
        <v>302.5</v>
      </c>
      <c r="O127" s="6" t="s">
        <v>783</v>
      </c>
      <c r="P127" s="1" t="s">
        <v>594</v>
      </c>
      <c r="Q127" s="56" t="s">
        <v>601</v>
      </c>
      <c r="R127" s="10"/>
      <c r="S127" s="16"/>
    </row>
    <row r="128" spans="1:19" ht="54" customHeight="1" x14ac:dyDescent="0.3">
      <c r="A128" s="1" t="s">
        <v>14</v>
      </c>
      <c r="B128" s="4">
        <v>208</v>
      </c>
      <c r="C128" s="1" t="s">
        <v>591</v>
      </c>
      <c r="D128" s="1" t="s">
        <v>261</v>
      </c>
      <c r="E128" s="1" t="s">
        <v>244</v>
      </c>
      <c r="F128" s="1">
        <v>500207</v>
      </c>
      <c r="G128" s="1">
        <v>210021091</v>
      </c>
      <c r="H128" s="4">
        <v>3200026047</v>
      </c>
      <c r="I128" s="6">
        <v>44342</v>
      </c>
      <c r="J128" s="1">
        <v>1</v>
      </c>
      <c r="K128" s="45">
        <v>236.87</v>
      </c>
      <c r="L128" s="37">
        <v>0.04</v>
      </c>
      <c r="M128" s="37">
        <v>13.13</v>
      </c>
      <c r="N128" s="37">
        <f t="shared" si="7"/>
        <v>250</v>
      </c>
      <c r="O128" s="6">
        <v>44348</v>
      </c>
      <c r="P128" s="1" t="s">
        <v>545</v>
      </c>
      <c r="Q128" s="56" t="s">
        <v>546</v>
      </c>
      <c r="R128" s="10"/>
      <c r="S128" s="16"/>
    </row>
    <row r="129" spans="1:19" ht="54" customHeight="1" x14ac:dyDescent="0.3">
      <c r="A129" s="1" t="s">
        <v>14</v>
      </c>
      <c r="B129" s="4">
        <v>209</v>
      </c>
      <c r="C129" s="1" t="s">
        <v>592</v>
      </c>
      <c r="D129" s="1" t="s">
        <v>261</v>
      </c>
      <c r="E129" s="1" t="s">
        <v>245</v>
      </c>
      <c r="F129" s="1">
        <v>500632</v>
      </c>
      <c r="G129" s="1">
        <v>210021085</v>
      </c>
      <c r="H129" s="4">
        <v>3200026048</v>
      </c>
      <c r="I129" s="6">
        <v>44342</v>
      </c>
      <c r="J129" s="1">
        <v>1</v>
      </c>
      <c r="K129" s="45">
        <v>1290</v>
      </c>
      <c r="L129" s="37">
        <v>0.21</v>
      </c>
      <c r="M129" s="37">
        <f t="shared" si="6"/>
        <v>270.89999999999998</v>
      </c>
      <c r="N129" s="37">
        <f t="shared" si="7"/>
        <v>1560.9</v>
      </c>
      <c r="O129" s="6">
        <v>44348</v>
      </c>
      <c r="P129" s="1" t="s">
        <v>595</v>
      </c>
      <c r="Q129" s="56" t="s">
        <v>596</v>
      </c>
      <c r="R129" s="10"/>
      <c r="S129" s="16"/>
    </row>
    <row r="130" spans="1:19" ht="59.25" customHeight="1" x14ac:dyDescent="0.3">
      <c r="A130" s="1" t="s">
        <v>14</v>
      </c>
      <c r="B130" s="4">
        <v>210</v>
      </c>
      <c r="C130" s="1" t="s">
        <v>742</v>
      </c>
      <c r="D130" s="1" t="s">
        <v>261</v>
      </c>
      <c r="E130" s="1" t="s">
        <v>246</v>
      </c>
      <c r="F130" s="1">
        <v>504073</v>
      </c>
      <c r="G130" s="1">
        <v>210021103</v>
      </c>
      <c r="H130" s="4">
        <v>3200026045</v>
      </c>
      <c r="I130" s="6">
        <v>44342</v>
      </c>
      <c r="J130" s="1">
        <v>1</v>
      </c>
      <c r="K130" s="45">
        <v>450</v>
      </c>
      <c r="L130" s="37">
        <v>0.21</v>
      </c>
      <c r="M130" s="37">
        <f t="shared" si="6"/>
        <v>94.5</v>
      </c>
      <c r="N130" s="37">
        <f t="shared" si="7"/>
        <v>544.5</v>
      </c>
      <c r="O130" s="6" t="s">
        <v>784</v>
      </c>
      <c r="P130" s="1" t="s">
        <v>597</v>
      </c>
      <c r="Q130" s="56" t="s">
        <v>598</v>
      </c>
      <c r="R130" s="10"/>
      <c r="S130" s="16"/>
    </row>
    <row r="131" spans="1:19" ht="57" customHeight="1" x14ac:dyDescent="0.3">
      <c r="A131" s="1" t="s">
        <v>14</v>
      </c>
      <c r="B131" s="4">
        <v>211</v>
      </c>
      <c r="C131" s="1" t="s">
        <v>593</v>
      </c>
      <c r="D131" s="1" t="s">
        <v>261</v>
      </c>
      <c r="E131" s="1" t="s">
        <v>247</v>
      </c>
      <c r="F131" s="1">
        <v>504202</v>
      </c>
      <c r="G131" s="1">
        <v>210021106</v>
      </c>
      <c r="H131" s="4">
        <v>3200026046</v>
      </c>
      <c r="I131" s="6">
        <v>44342</v>
      </c>
      <c r="J131" s="1">
        <v>3</v>
      </c>
      <c r="K131" s="45">
        <v>2981</v>
      </c>
      <c r="L131" s="37">
        <v>0.21</v>
      </c>
      <c r="M131" s="37">
        <f>K131*L131</f>
        <v>626.01</v>
      </c>
      <c r="N131" s="37">
        <f t="shared" si="7"/>
        <v>3607.01</v>
      </c>
      <c r="O131" s="6">
        <v>44370</v>
      </c>
      <c r="P131" s="1" t="s">
        <v>599</v>
      </c>
      <c r="Q131" s="56" t="s">
        <v>602</v>
      </c>
      <c r="R131" s="10"/>
      <c r="S131" s="50"/>
    </row>
    <row r="132" spans="1:19" ht="62.25" customHeight="1" x14ac:dyDescent="0.3">
      <c r="A132" s="1" t="s">
        <v>14</v>
      </c>
      <c r="B132" s="4">
        <v>212</v>
      </c>
      <c r="C132" s="1" t="s">
        <v>263</v>
      </c>
      <c r="D132" s="1" t="s">
        <v>261</v>
      </c>
      <c r="E132" s="1" t="s">
        <v>248</v>
      </c>
      <c r="F132" s="1">
        <v>504789</v>
      </c>
      <c r="G132" s="1">
        <v>210021101</v>
      </c>
      <c r="H132" s="51">
        <v>3200026044</v>
      </c>
      <c r="I132" s="6">
        <v>44342</v>
      </c>
      <c r="J132" s="1">
        <v>1</v>
      </c>
      <c r="K132" s="45">
        <v>35.909999999999997</v>
      </c>
      <c r="L132" s="37">
        <v>0.21</v>
      </c>
      <c r="M132" s="37">
        <f t="shared" si="6"/>
        <v>7.5410999999999992</v>
      </c>
      <c r="N132" s="37">
        <f t="shared" si="7"/>
        <v>43.451099999999997</v>
      </c>
      <c r="O132" s="6">
        <v>44349</v>
      </c>
      <c r="P132" s="1" t="s">
        <v>873</v>
      </c>
      <c r="Q132" s="56" t="s">
        <v>332</v>
      </c>
      <c r="R132" s="10"/>
      <c r="S132" s="16"/>
    </row>
    <row r="133" spans="1:19" ht="66.75" customHeight="1" x14ac:dyDescent="0.3">
      <c r="A133" s="1" t="s">
        <v>14</v>
      </c>
      <c r="B133" s="4">
        <v>213</v>
      </c>
      <c r="C133" s="1" t="s">
        <v>743</v>
      </c>
      <c r="D133" s="1" t="s">
        <v>261</v>
      </c>
      <c r="E133" s="1" t="s">
        <v>249</v>
      </c>
      <c r="F133" s="1">
        <v>504715</v>
      </c>
      <c r="G133" s="1">
        <v>210021104</v>
      </c>
      <c r="H133" s="4">
        <v>3200026043</v>
      </c>
      <c r="I133" s="6">
        <v>44342</v>
      </c>
      <c r="J133" s="1">
        <v>1</v>
      </c>
      <c r="K133" s="45">
        <v>900</v>
      </c>
      <c r="L133" s="37">
        <v>0</v>
      </c>
      <c r="M133" s="37">
        <f t="shared" si="6"/>
        <v>0</v>
      </c>
      <c r="N133" s="37">
        <f t="shared" si="7"/>
        <v>900</v>
      </c>
      <c r="O133" s="6" t="s">
        <v>785</v>
      </c>
      <c r="P133" s="1" t="s">
        <v>600</v>
      </c>
      <c r="Q133" s="56" t="s">
        <v>603</v>
      </c>
      <c r="R133" s="10"/>
      <c r="S133" s="16"/>
    </row>
    <row r="134" spans="1:19" ht="55.5" customHeight="1" x14ac:dyDescent="0.3">
      <c r="A134" s="1" t="s">
        <v>14</v>
      </c>
      <c r="B134" s="4">
        <v>214</v>
      </c>
      <c r="C134" s="1" t="s">
        <v>604</v>
      </c>
      <c r="D134" s="1" t="s">
        <v>261</v>
      </c>
      <c r="E134" s="1" t="s">
        <v>250</v>
      </c>
      <c r="F134" s="1">
        <v>504717</v>
      </c>
      <c r="G134" s="1">
        <v>210021105</v>
      </c>
      <c r="H134" s="4">
        <v>3200026051</v>
      </c>
      <c r="I134" s="6">
        <v>44343</v>
      </c>
      <c r="J134" s="1">
        <v>1</v>
      </c>
      <c r="K134" s="45">
        <v>3167.13</v>
      </c>
      <c r="L134" s="37">
        <v>0.21</v>
      </c>
      <c r="M134" s="37">
        <f t="shared" si="6"/>
        <v>665.09730000000002</v>
      </c>
      <c r="N134" s="37">
        <f t="shared" si="7"/>
        <v>3832.2273</v>
      </c>
      <c r="O134" s="6" t="s">
        <v>874</v>
      </c>
      <c r="P134" s="1" t="s">
        <v>605</v>
      </c>
      <c r="Q134" s="56" t="s">
        <v>622</v>
      </c>
      <c r="R134" s="10"/>
      <c r="S134" s="16"/>
    </row>
    <row r="135" spans="1:19" ht="54" customHeight="1" x14ac:dyDescent="0.3">
      <c r="A135" s="1" t="s">
        <v>14</v>
      </c>
      <c r="B135" s="4">
        <v>215</v>
      </c>
      <c r="C135" s="1" t="s">
        <v>744</v>
      </c>
      <c r="D135" s="1" t="s">
        <v>260</v>
      </c>
      <c r="E135" s="1" t="s">
        <v>251</v>
      </c>
      <c r="F135" s="1">
        <v>500976</v>
      </c>
      <c r="G135" s="1">
        <v>210021109</v>
      </c>
      <c r="H135" s="4">
        <v>3200026050</v>
      </c>
      <c r="I135" s="6">
        <v>44342</v>
      </c>
      <c r="J135" s="1">
        <v>1</v>
      </c>
      <c r="K135" s="45">
        <v>1432.79</v>
      </c>
      <c r="L135" s="37">
        <v>0.21</v>
      </c>
      <c r="M135" s="37">
        <f t="shared" si="6"/>
        <v>300.88589999999999</v>
      </c>
      <c r="N135" s="37">
        <f t="shared" si="7"/>
        <v>1733.6759</v>
      </c>
      <c r="O135" s="6">
        <v>44378</v>
      </c>
      <c r="P135" s="1" t="s">
        <v>606</v>
      </c>
      <c r="Q135" s="56" t="s">
        <v>607</v>
      </c>
      <c r="R135" s="10"/>
      <c r="S135" s="16"/>
    </row>
    <row r="136" spans="1:19" ht="54.75" customHeight="1" x14ac:dyDescent="0.3">
      <c r="A136" s="1" t="s">
        <v>14</v>
      </c>
      <c r="B136" s="4">
        <v>216</v>
      </c>
      <c r="C136" s="1" t="s">
        <v>745</v>
      </c>
      <c r="D136" s="1" t="s">
        <v>261</v>
      </c>
      <c r="E136" s="1" t="s">
        <v>252</v>
      </c>
      <c r="F136" s="1">
        <v>504025</v>
      </c>
      <c r="G136" s="1">
        <v>210021115</v>
      </c>
      <c r="H136" s="4">
        <v>3200026049</v>
      </c>
      <c r="I136" s="6">
        <v>44342</v>
      </c>
      <c r="J136" s="1">
        <v>1</v>
      </c>
      <c r="K136" s="45">
        <v>1058.53</v>
      </c>
      <c r="L136" s="37">
        <v>0.21</v>
      </c>
      <c r="M136" s="37">
        <f t="shared" si="6"/>
        <v>222.29129999999998</v>
      </c>
      <c r="N136" s="37">
        <f t="shared" si="7"/>
        <v>1280.8213000000001</v>
      </c>
      <c r="O136" s="6">
        <v>44343</v>
      </c>
      <c r="P136" s="1" t="s">
        <v>496</v>
      </c>
      <c r="Q136" s="56" t="s">
        <v>513</v>
      </c>
      <c r="R136" s="10"/>
      <c r="S136" s="16"/>
    </row>
    <row r="137" spans="1:19" ht="68.25" customHeight="1" x14ac:dyDescent="0.3">
      <c r="A137" s="1" t="s">
        <v>14</v>
      </c>
      <c r="B137" s="4">
        <v>217</v>
      </c>
      <c r="C137" s="1" t="s">
        <v>746</v>
      </c>
      <c r="D137" s="1" t="s">
        <v>260</v>
      </c>
      <c r="E137" s="1" t="s">
        <v>253</v>
      </c>
      <c r="F137" s="1">
        <v>501782</v>
      </c>
      <c r="G137" s="1">
        <v>210021112</v>
      </c>
      <c r="H137" s="4">
        <v>3200026052</v>
      </c>
      <c r="I137" s="6">
        <v>44343</v>
      </c>
      <c r="J137" s="1">
        <v>4</v>
      </c>
      <c r="K137" s="45">
        <v>4605</v>
      </c>
      <c r="L137" s="37">
        <v>0.21</v>
      </c>
      <c r="M137" s="37">
        <f t="shared" si="6"/>
        <v>967.05</v>
      </c>
      <c r="N137" s="37">
        <f t="shared" si="7"/>
        <v>5572.05</v>
      </c>
      <c r="O137" s="6" t="s">
        <v>875</v>
      </c>
      <c r="P137" s="1" t="s">
        <v>608</v>
      </c>
      <c r="Q137" s="56" t="s">
        <v>621</v>
      </c>
      <c r="R137" s="10"/>
      <c r="S137" s="16"/>
    </row>
    <row r="138" spans="1:19" ht="46.5" customHeight="1" x14ac:dyDescent="0.3">
      <c r="A138" s="1" t="s">
        <v>14</v>
      </c>
      <c r="B138" s="4">
        <v>218</v>
      </c>
      <c r="C138" s="1" t="s">
        <v>609</v>
      </c>
      <c r="D138" s="1" t="s">
        <v>261</v>
      </c>
      <c r="E138" s="1" t="s">
        <v>254</v>
      </c>
      <c r="F138" s="1">
        <v>504704</v>
      </c>
      <c r="G138" s="1">
        <v>210021092</v>
      </c>
      <c r="H138" s="4">
        <v>3200026055</v>
      </c>
      <c r="I138" s="6">
        <v>44348</v>
      </c>
      <c r="J138" s="1">
        <v>3</v>
      </c>
      <c r="K138" s="45">
        <v>565.79999999999995</v>
      </c>
      <c r="L138" s="37">
        <v>0.21</v>
      </c>
      <c r="M138" s="37">
        <f t="shared" si="6"/>
        <v>118.81799999999998</v>
      </c>
      <c r="N138" s="37">
        <f t="shared" si="7"/>
        <v>684.61799999999994</v>
      </c>
      <c r="O138" s="6">
        <v>44350</v>
      </c>
      <c r="P138" s="1" t="s">
        <v>421</v>
      </c>
      <c r="Q138" s="68" t="s">
        <v>439</v>
      </c>
      <c r="R138" s="10"/>
      <c r="S138" s="16"/>
    </row>
    <row r="139" spans="1:19" ht="54" customHeight="1" x14ac:dyDescent="0.3">
      <c r="A139" s="1" t="s">
        <v>14</v>
      </c>
      <c r="B139" s="4">
        <v>219</v>
      </c>
      <c r="C139" s="1" t="s">
        <v>610</v>
      </c>
      <c r="D139" s="1" t="s">
        <v>261</v>
      </c>
      <c r="E139" s="1" t="s">
        <v>255</v>
      </c>
      <c r="F139" s="1">
        <v>504663</v>
      </c>
      <c r="G139" s="1">
        <v>210021093</v>
      </c>
      <c r="H139" s="4">
        <v>3200026056</v>
      </c>
      <c r="I139" s="6">
        <v>44348</v>
      </c>
      <c r="J139" s="1">
        <v>3</v>
      </c>
      <c r="K139" s="45">
        <v>411.31</v>
      </c>
      <c r="L139" s="37">
        <v>0.21</v>
      </c>
      <c r="M139" s="37">
        <f t="shared" si="6"/>
        <v>86.375100000000003</v>
      </c>
      <c r="N139" s="37">
        <f t="shared" si="7"/>
        <v>497.68510000000003</v>
      </c>
      <c r="O139" s="6">
        <v>44354</v>
      </c>
      <c r="P139" s="1" t="s">
        <v>613</v>
      </c>
      <c r="Q139" s="56" t="s">
        <v>1025</v>
      </c>
      <c r="R139" s="10"/>
      <c r="S139" s="16"/>
    </row>
    <row r="140" spans="1:19" ht="48" customHeight="1" x14ac:dyDescent="0.3">
      <c r="A140" s="1" t="s">
        <v>14</v>
      </c>
      <c r="B140" s="4">
        <v>220</v>
      </c>
      <c r="C140" s="1" t="s">
        <v>611</v>
      </c>
      <c r="D140" s="1" t="s">
        <v>261</v>
      </c>
      <c r="E140" s="1" t="s">
        <v>256</v>
      </c>
      <c r="F140" s="1">
        <v>504203</v>
      </c>
      <c r="G140" s="1">
        <v>210021095</v>
      </c>
      <c r="H140" s="1">
        <v>3200026057</v>
      </c>
      <c r="I140" s="6">
        <v>44348</v>
      </c>
      <c r="J140" s="1">
        <v>3</v>
      </c>
      <c r="K140" s="45">
        <v>203.56</v>
      </c>
      <c r="L140" s="37">
        <v>0.21</v>
      </c>
      <c r="M140" s="37">
        <f t="shared" si="6"/>
        <v>42.747599999999998</v>
      </c>
      <c r="N140" s="37">
        <f t="shared" si="7"/>
        <v>246.30760000000001</v>
      </c>
      <c r="O140" s="6">
        <v>44354</v>
      </c>
      <c r="P140" s="1" t="s">
        <v>428</v>
      </c>
      <c r="Q140" s="56" t="s">
        <v>442</v>
      </c>
      <c r="R140" s="10"/>
      <c r="S140" s="16"/>
    </row>
    <row r="141" spans="1:19" ht="51.6" customHeight="1" x14ac:dyDescent="0.3">
      <c r="A141" s="1" t="s">
        <v>14</v>
      </c>
      <c r="B141" s="4">
        <v>221</v>
      </c>
      <c r="C141" s="1" t="s">
        <v>612</v>
      </c>
      <c r="D141" s="1" t="s">
        <v>260</v>
      </c>
      <c r="E141" s="1" t="s">
        <v>257</v>
      </c>
      <c r="F141" s="1">
        <v>504645</v>
      </c>
      <c r="G141" s="1">
        <v>210021097</v>
      </c>
      <c r="H141" s="4">
        <v>3200026058</v>
      </c>
      <c r="I141" s="6">
        <v>44348</v>
      </c>
      <c r="J141" s="1">
        <v>1</v>
      </c>
      <c r="K141" s="45">
        <v>1440</v>
      </c>
      <c r="L141" s="37">
        <v>0.21</v>
      </c>
      <c r="M141" s="37">
        <f t="shared" si="6"/>
        <v>302.39999999999998</v>
      </c>
      <c r="N141" s="37">
        <f t="shared" si="7"/>
        <v>1742.4</v>
      </c>
      <c r="O141" s="6" t="s">
        <v>616</v>
      </c>
      <c r="P141" s="1" t="s">
        <v>614</v>
      </c>
      <c r="Q141" s="56" t="s">
        <v>615</v>
      </c>
      <c r="R141" s="10"/>
      <c r="S141" s="16"/>
    </row>
    <row r="142" spans="1:19" ht="54" customHeight="1" x14ac:dyDescent="0.3">
      <c r="A142" s="1" t="s">
        <v>14</v>
      </c>
      <c r="B142" s="4">
        <v>222</v>
      </c>
      <c r="C142" s="1" t="s">
        <v>473</v>
      </c>
      <c r="D142" s="1" t="s">
        <v>261</v>
      </c>
      <c r="E142" s="1" t="s">
        <v>95</v>
      </c>
      <c r="F142" s="1">
        <v>500722</v>
      </c>
      <c r="G142" s="1">
        <v>210021100</v>
      </c>
      <c r="H142" s="4">
        <v>3200026059</v>
      </c>
      <c r="I142" s="6">
        <v>44348</v>
      </c>
      <c r="J142" s="1">
        <v>3</v>
      </c>
      <c r="K142" s="45">
        <v>67.63</v>
      </c>
      <c r="L142" s="37">
        <v>0.21</v>
      </c>
      <c r="M142" s="37">
        <f t="shared" si="6"/>
        <v>14.202299999999999</v>
      </c>
      <c r="N142" s="37">
        <f t="shared" si="7"/>
        <v>81.832299999999989</v>
      </c>
      <c r="O142" s="6">
        <v>44348</v>
      </c>
      <c r="P142" s="1" t="s">
        <v>422</v>
      </c>
      <c r="Q142" s="56" t="s">
        <v>440</v>
      </c>
      <c r="R142" s="10"/>
      <c r="S142" s="16"/>
    </row>
    <row r="143" spans="1:19" ht="48" customHeight="1" x14ac:dyDescent="0.3">
      <c r="A143" s="1" t="s">
        <v>14</v>
      </c>
      <c r="B143" s="4">
        <v>223</v>
      </c>
      <c r="C143" s="1" t="s">
        <v>747</v>
      </c>
      <c r="D143" s="1" t="s">
        <v>261</v>
      </c>
      <c r="E143" s="1" t="s">
        <v>96</v>
      </c>
      <c r="F143" s="1">
        <v>504039</v>
      </c>
      <c r="G143" s="1">
        <v>210021108</v>
      </c>
      <c r="H143" s="4">
        <v>3200026060</v>
      </c>
      <c r="I143" s="6">
        <v>44348</v>
      </c>
      <c r="J143" s="1">
        <v>3</v>
      </c>
      <c r="K143" s="45">
        <v>935</v>
      </c>
      <c r="L143" s="37">
        <v>0.21</v>
      </c>
      <c r="M143" s="37">
        <f t="shared" si="6"/>
        <v>196.35</v>
      </c>
      <c r="N143" s="37">
        <f t="shared" si="7"/>
        <v>1131.3499999999999</v>
      </c>
      <c r="O143" s="6">
        <v>44362</v>
      </c>
      <c r="P143" s="1" t="s">
        <v>556</v>
      </c>
      <c r="Q143" s="56" t="s">
        <v>1023</v>
      </c>
      <c r="R143" s="10"/>
      <c r="S143" s="16"/>
    </row>
    <row r="144" spans="1:19" ht="63.75" customHeight="1" x14ac:dyDescent="0.3">
      <c r="A144" s="1" t="s">
        <v>14</v>
      </c>
      <c r="B144" s="4">
        <v>224</v>
      </c>
      <c r="C144" s="1" t="s">
        <v>748</v>
      </c>
      <c r="D144" s="1" t="s">
        <v>261</v>
      </c>
      <c r="E144" s="1" t="s">
        <v>97</v>
      </c>
      <c r="F144" s="1">
        <v>504786</v>
      </c>
      <c r="G144" s="1">
        <v>210021113</v>
      </c>
      <c r="H144" s="4">
        <v>3200026053</v>
      </c>
      <c r="I144" s="6">
        <v>44348</v>
      </c>
      <c r="J144" s="1">
        <v>3</v>
      </c>
      <c r="K144" s="45">
        <v>81.900000000000006</v>
      </c>
      <c r="L144" s="37">
        <v>0.21</v>
      </c>
      <c r="M144" s="37">
        <f t="shared" si="6"/>
        <v>17.199000000000002</v>
      </c>
      <c r="N144" s="37">
        <f t="shared" si="7"/>
        <v>99.099000000000004</v>
      </c>
      <c r="O144" s="6">
        <v>44349</v>
      </c>
      <c r="P144" s="1" t="s">
        <v>617</v>
      </c>
      <c r="Q144" s="56" t="s">
        <v>619</v>
      </c>
      <c r="R144" s="10"/>
      <c r="S144" s="16"/>
    </row>
    <row r="145" spans="1:19" ht="70.5" customHeight="1" x14ac:dyDescent="0.3">
      <c r="A145" s="1" t="s">
        <v>14</v>
      </c>
      <c r="B145" s="4">
        <v>225</v>
      </c>
      <c r="C145" s="1" t="s">
        <v>749</v>
      </c>
      <c r="D145" s="1" t="s">
        <v>261</v>
      </c>
      <c r="E145" s="1" t="s">
        <v>98</v>
      </c>
      <c r="F145" s="1">
        <v>504875</v>
      </c>
      <c r="G145" s="1">
        <v>210021123</v>
      </c>
      <c r="H145" s="4">
        <v>3200026061</v>
      </c>
      <c r="I145" s="6">
        <v>44348</v>
      </c>
      <c r="J145" s="1">
        <v>3</v>
      </c>
      <c r="K145" s="45">
        <v>1985</v>
      </c>
      <c r="L145" s="37">
        <v>0.21</v>
      </c>
      <c r="M145" s="37">
        <f t="shared" si="6"/>
        <v>416.84999999999997</v>
      </c>
      <c r="N145" s="37">
        <f t="shared" si="7"/>
        <v>2401.85</v>
      </c>
      <c r="O145" s="6">
        <v>44354</v>
      </c>
      <c r="P145" s="1" t="s">
        <v>618</v>
      </c>
      <c r="Q145" s="56" t="s">
        <v>620</v>
      </c>
      <c r="R145" s="10"/>
      <c r="S145" s="16"/>
    </row>
    <row r="146" spans="1:19" ht="60.6" customHeight="1" x14ac:dyDescent="0.3">
      <c r="A146" s="1" t="s">
        <v>14</v>
      </c>
      <c r="B146" s="4">
        <v>228</v>
      </c>
      <c r="C146" s="1" t="s">
        <v>786</v>
      </c>
      <c r="D146" s="1" t="s">
        <v>261</v>
      </c>
      <c r="E146" s="1" t="s">
        <v>99</v>
      </c>
      <c r="F146" s="1">
        <v>503421</v>
      </c>
      <c r="G146" s="1">
        <v>210021125</v>
      </c>
      <c r="H146" s="4">
        <v>3200026068</v>
      </c>
      <c r="I146" s="6">
        <v>44357</v>
      </c>
      <c r="J146" s="1">
        <v>3</v>
      </c>
      <c r="K146" s="45">
        <v>4940.3999999999996</v>
      </c>
      <c r="L146" s="37">
        <v>0.21</v>
      </c>
      <c r="M146" s="37">
        <f t="shared" si="6"/>
        <v>1037.4839999999999</v>
      </c>
      <c r="N146" s="37">
        <f t="shared" si="7"/>
        <v>5977.884</v>
      </c>
      <c r="O146" s="6">
        <v>44368</v>
      </c>
      <c r="P146" s="1" t="s">
        <v>626</v>
      </c>
      <c r="Q146" s="56" t="s">
        <v>627</v>
      </c>
      <c r="R146" s="10"/>
      <c r="S146" s="16"/>
    </row>
    <row r="147" spans="1:19" ht="55.5" customHeight="1" x14ac:dyDescent="0.3">
      <c r="A147" s="1" t="s">
        <v>14</v>
      </c>
      <c r="B147" s="4">
        <v>229</v>
      </c>
      <c r="C147" s="1" t="s">
        <v>876</v>
      </c>
      <c r="D147" s="1" t="s">
        <v>260</v>
      </c>
      <c r="E147" s="1" t="s">
        <v>100</v>
      </c>
      <c r="F147" s="1">
        <v>503400</v>
      </c>
      <c r="G147" s="1">
        <v>210021126</v>
      </c>
      <c r="H147" s="4">
        <v>3200026074</v>
      </c>
      <c r="I147" s="6">
        <v>44364</v>
      </c>
      <c r="J147" s="1">
        <v>1</v>
      </c>
      <c r="K147" s="45">
        <v>80</v>
      </c>
      <c r="L147" s="37">
        <v>0.21</v>
      </c>
      <c r="M147" s="37">
        <f t="shared" si="6"/>
        <v>16.8</v>
      </c>
      <c r="N147" s="37">
        <f t="shared" si="7"/>
        <v>96.8</v>
      </c>
      <c r="O147" s="6">
        <v>44348</v>
      </c>
      <c r="P147" s="1" t="s">
        <v>628</v>
      </c>
      <c r="Q147" s="56" t="s">
        <v>631</v>
      </c>
      <c r="R147" s="10"/>
      <c r="S147" s="16"/>
    </row>
    <row r="148" spans="1:19" ht="60.75" customHeight="1" x14ac:dyDescent="0.3">
      <c r="A148" s="1" t="s">
        <v>14</v>
      </c>
      <c r="B148" s="4">
        <v>230</v>
      </c>
      <c r="C148" s="1" t="s">
        <v>625</v>
      </c>
      <c r="D148" s="1" t="s">
        <v>261</v>
      </c>
      <c r="E148" s="1" t="s">
        <v>101</v>
      </c>
      <c r="F148" s="1">
        <v>503058</v>
      </c>
      <c r="G148" s="1">
        <v>210021128</v>
      </c>
      <c r="H148" s="4">
        <v>3200026069</v>
      </c>
      <c r="I148" s="6">
        <v>44357</v>
      </c>
      <c r="J148" s="1">
        <v>3</v>
      </c>
      <c r="K148" s="45">
        <v>92.4</v>
      </c>
      <c r="L148" s="37">
        <v>0.21</v>
      </c>
      <c r="M148" s="37">
        <f t="shared" si="6"/>
        <v>19.404</v>
      </c>
      <c r="N148" s="37">
        <f t="shared" si="7"/>
        <v>111.804</v>
      </c>
      <c r="O148" s="6">
        <v>44362</v>
      </c>
      <c r="P148" s="1" t="s">
        <v>629</v>
      </c>
      <c r="Q148" s="56" t="s">
        <v>1026</v>
      </c>
      <c r="R148" s="10"/>
      <c r="S148" s="16"/>
    </row>
    <row r="149" spans="1:19" ht="57" customHeight="1" x14ac:dyDescent="0.3">
      <c r="A149" s="1" t="s">
        <v>14</v>
      </c>
      <c r="B149" s="4">
        <v>231</v>
      </c>
      <c r="C149" s="1" t="s">
        <v>624</v>
      </c>
      <c r="D149" s="1" t="s">
        <v>261</v>
      </c>
      <c r="E149" s="1" t="s">
        <v>102</v>
      </c>
      <c r="F149" s="1">
        <v>503828</v>
      </c>
      <c r="G149" s="1">
        <v>210021130</v>
      </c>
      <c r="H149" s="4">
        <v>3200026070</v>
      </c>
      <c r="I149" s="6">
        <v>44357</v>
      </c>
      <c r="J149" s="1">
        <v>1</v>
      </c>
      <c r="K149" s="45">
        <v>1175.5999999999999</v>
      </c>
      <c r="L149" s="37">
        <v>0.21</v>
      </c>
      <c r="M149" s="37">
        <f t="shared" si="6"/>
        <v>246.87599999999998</v>
      </c>
      <c r="N149" s="37">
        <f t="shared" si="7"/>
        <v>1422.4759999999999</v>
      </c>
      <c r="O149" s="6">
        <v>44364</v>
      </c>
      <c r="P149" s="1" t="s">
        <v>630</v>
      </c>
      <c r="Q149" s="56" t="s">
        <v>632</v>
      </c>
      <c r="R149" s="10"/>
      <c r="S149" s="16"/>
    </row>
    <row r="150" spans="1:19" ht="54" customHeight="1" x14ac:dyDescent="0.3">
      <c r="A150" s="1" t="s">
        <v>14</v>
      </c>
      <c r="B150" s="4">
        <v>234</v>
      </c>
      <c r="C150" s="1" t="s">
        <v>750</v>
      </c>
      <c r="D150" s="1" t="s">
        <v>260</v>
      </c>
      <c r="E150" s="1" t="s">
        <v>103</v>
      </c>
      <c r="F150" s="1">
        <v>504880</v>
      </c>
      <c r="G150" s="1">
        <v>210021144</v>
      </c>
      <c r="H150" s="4">
        <v>3200026072</v>
      </c>
      <c r="I150" s="6">
        <v>44364</v>
      </c>
      <c r="J150" s="1">
        <v>1</v>
      </c>
      <c r="K150" s="45">
        <v>2500</v>
      </c>
      <c r="L150" s="37">
        <v>0.21</v>
      </c>
      <c r="M150" s="37">
        <f t="shared" si="6"/>
        <v>525</v>
      </c>
      <c r="N150" s="37">
        <f t="shared" si="7"/>
        <v>3025</v>
      </c>
      <c r="O150" s="6" t="s">
        <v>635</v>
      </c>
      <c r="P150" s="1" t="s">
        <v>634</v>
      </c>
      <c r="Q150" s="56" t="s">
        <v>1030</v>
      </c>
      <c r="R150" s="10"/>
      <c r="S150" s="16"/>
    </row>
    <row r="151" spans="1:19" ht="60" customHeight="1" x14ac:dyDescent="0.3">
      <c r="A151" s="1" t="s">
        <v>14</v>
      </c>
      <c r="B151" s="4">
        <v>235</v>
      </c>
      <c r="C151" s="1" t="s">
        <v>877</v>
      </c>
      <c r="D151" s="1" t="s">
        <v>261</v>
      </c>
      <c r="E151" s="1" t="s">
        <v>104</v>
      </c>
      <c r="F151" s="1">
        <v>504177</v>
      </c>
      <c r="G151" s="1">
        <v>210021124</v>
      </c>
      <c r="H151" s="4">
        <v>3200026071</v>
      </c>
      <c r="I151" s="6">
        <v>44358</v>
      </c>
      <c r="J151" s="1">
        <v>1</v>
      </c>
      <c r="K151" s="45">
        <v>13754.4</v>
      </c>
      <c r="L151" s="37">
        <v>0.21</v>
      </c>
      <c r="M151" s="37">
        <f t="shared" si="6"/>
        <v>2888.424</v>
      </c>
      <c r="N151" s="37">
        <f t="shared" si="7"/>
        <v>16642.824000000001</v>
      </c>
      <c r="O151" s="6">
        <v>44368</v>
      </c>
      <c r="P151" s="1" t="s">
        <v>636</v>
      </c>
      <c r="Q151" s="56" t="s">
        <v>637</v>
      </c>
      <c r="R151" s="10"/>
      <c r="S151" s="16"/>
    </row>
    <row r="152" spans="1:19" ht="61.5" customHeight="1" x14ac:dyDescent="0.3">
      <c r="A152" s="1" t="s">
        <v>14</v>
      </c>
      <c r="B152" s="4">
        <v>236</v>
      </c>
      <c r="C152" s="1" t="s">
        <v>633</v>
      </c>
      <c r="D152" s="2" t="s">
        <v>260</v>
      </c>
      <c r="E152" s="1" t="s">
        <v>105</v>
      </c>
      <c r="F152" s="1">
        <v>504068</v>
      </c>
      <c r="G152" s="52">
        <v>210021145</v>
      </c>
      <c r="H152" s="52">
        <v>3200026073</v>
      </c>
      <c r="I152" s="6">
        <v>44368</v>
      </c>
      <c r="J152" s="1">
        <v>1</v>
      </c>
      <c r="K152" s="45">
        <v>260</v>
      </c>
      <c r="L152" s="37">
        <v>0.21</v>
      </c>
      <c r="M152" s="37">
        <f t="shared" si="6"/>
        <v>54.6</v>
      </c>
      <c r="N152" s="37">
        <f t="shared" si="7"/>
        <v>314.60000000000002</v>
      </c>
      <c r="O152" s="6" t="s">
        <v>787</v>
      </c>
      <c r="P152" s="52" t="s">
        <v>638</v>
      </c>
      <c r="Q152" s="72" t="s">
        <v>639</v>
      </c>
      <c r="R152" s="10"/>
      <c r="S152" s="16"/>
    </row>
    <row r="153" spans="1:19" ht="54" customHeight="1" x14ac:dyDescent="0.3">
      <c r="A153" s="1" t="s">
        <v>14</v>
      </c>
      <c r="B153" s="4">
        <v>241</v>
      </c>
      <c r="C153" s="1" t="s">
        <v>640</v>
      </c>
      <c r="D153" s="1" t="s">
        <v>261</v>
      </c>
      <c r="E153" s="1" t="s">
        <v>106</v>
      </c>
      <c r="F153" s="1">
        <v>504243</v>
      </c>
      <c r="G153" s="1">
        <v>210021129</v>
      </c>
      <c r="H153" s="4">
        <v>3200026092</v>
      </c>
      <c r="I153" s="6">
        <v>44358</v>
      </c>
      <c r="J153" s="1">
        <v>3</v>
      </c>
      <c r="K153" s="45">
        <v>1928.44</v>
      </c>
      <c r="L153" s="37">
        <v>0.21</v>
      </c>
      <c r="M153" s="37">
        <f t="shared" si="6"/>
        <v>404.97239999999999</v>
      </c>
      <c r="N153" s="37">
        <f t="shared" si="7"/>
        <v>2333.4124000000002</v>
      </c>
      <c r="O153" s="6">
        <v>44364</v>
      </c>
      <c r="P153" s="1" t="s">
        <v>585</v>
      </c>
      <c r="Q153" s="56" t="s">
        <v>587</v>
      </c>
      <c r="R153" s="10"/>
      <c r="S153" s="16"/>
    </row>
    <row r="154" spans="1:19" ht="51.75" customHeight="1" x14ac:dyDescent="0.3">
      <c r="A154" s="1" t="s">
        <v>14</v>
      </c>
      <c r="B154" s="4">
        <v>242</v>
      </c>
      <c r="C154" s="1" t="s">
        <v>647</v>
      </c>
      <c r="D154" s="1" t="s">
        <v>261</v>
      </c>
      <c r="E154" s="1" t="s">
        <v>107</v>
      </c>
      <c r="F154" s="1">
        <v>503608</v>
      </c>
      <c r="G154" s="1">
        <v>210021146</v>
      </c>
      <c r="H154" s="4">
        <v>3200026077</v>
      </c>
      <c r="I154" s="6">
        <v>44358</v>
      </c>
      <c r="J154" s="1">
        <v>3</v>
      </c>
      <c r="K154" s="45">
        <v>159</v>
      </c>
      <c r="L154" s="37">
        <v>0.21</v>
      </c>
      <c r="M154" s="37">
        <f t="shared" si="6"/>
        <v>33.39</v>
      </c>
      <c r="N154" s="37">
        <f t="shared" si="7"/>
        <v>192.39</v>
      </c>
      <c r="O154" s="6">
        <v>44358</v>
      </c>
      <c r="P154" s="1" t="s">
        <v>651</v>
      </c>
      <c r="Q154" s="56" t="s">
        <v>652</v>
      </c>
      <c r="R154" s="10"/>
      <c r="S154" s="16"/>
    </row>
    <row r="155" spans="1:19" ht="60.75" customHeight="1" x14ac:dyDescent="0.3">
      <c r="A155" s="1" t="s">
        <v>14</v>
      </c>
      <c r="B155" s="4">
        <v>243</v>
      </c>
      <c r="C155" s="1" t="s">
        <v>751</v>
      </c>
      <c r="D155" s="1" t="s">
        <v>261</v>
      </c>
      <c r="E155" s="1" t="s">
        <v>108</v>
      </c>
      <c r="F155" s="1">
        <v>504305</v>
      </c>
      <c r="G155" s="1">
        <v>210021148</v>
      </c>
      <c r="H155" s="4">
        <v>3200026078</v>
      </c>
      <c r="I155" s="6">
        <v>44358</v>
      </c>
      <c r="J155" s="1">
        <v>3</v>
      </c>
      <c r="K155" s="45">
        <v>990</v>
      </c>
      <c r="L155" s="37">
        <v>0.21</v>
      </c>
      <c r="M155" s="37">
        <f t="shared" si="6"/>
        <v>207.9</v>
      </c>
      <c r="N155" s="37">
        <f t="shared" si="7"/>
        <v>1197.9000000000001</v>
      </c>
      <c r="O155" s="6" t="s">
        <v>788</v>
      </c>
      <c r="P155" s="1" t="s">
        <v>648</v>
      </c>
      <c r="Q155" s="56" t="s">
        <v>649</v>
      </c>
      <c r="R155" s="10"/>
      <c r="S155" s="16"/>
    </row>
    <row r="156" spans="1:19" ht="60" customHeight="1" x14ac:dyDescent="0.3">
      <c r="A156" s="1" t="s">
        <v>14</v>
      </c>
      <c r="B156" s="4">
        <v>244</v>
      </c>
      <c r="C156" s="1" t="s">
        <v>752</v>
      </c>
      <c r="D156" s="1" t="s">
        <v>261</v>
      </c>
      <c r="E156" s="1" t="s">
        <v>109</v>
      </c>
      <c r="F156" s="1">
        <v>504499</v>
      </c>
      <c r="G156" s="1">
        <v>210021152</v>
      </c>
      <c r="H156" s="4">
        <v>3200026080</v>
      </c>
      <c r="I156" s="6">
        <v>44358</v>
      </c>
      <c r="J156" s="1">
        <v>3</v>
      </c>
      <c r="K156" s="45">
        <v>2460.2600000000002</v>
      </c>
      <c r="L156" s="37">
        <v>0.21</v>
      </c>
      <c r="M156" s="37">
        <f t="shared" si="6"/>
        <v>516.65460000000007</v>
      </c>
      <c r="N156" s="37">
        <f t="shared" si="7"/>
        <v>2976.9146000000001</v>
      </c>
      <c r="O156" s="6" t="s">
        <v>878</v>
      </c>
      <c r="P156" s="1" t="s">
        <v>879</v>
      </c>
      <c r="Q156" s="56" t="s">
        <v>650</v>
      </c>
      <c r="R156" s="10"/>
      <c r="S156" s="16"/>
    </row>
    <row r="157" spans="1:19" ht="60.75" customHeight="1" x14ac:dyDescent="0.3">
      <c r="A157" s="1" t="s">
        <v>14</v>
      </c>
      <c r="B157" s="4">
        <v>245</v>
      </c>
      <c r="C157" s="1" t="s">
        <v>645</v>
      </c>
      <c r="D157" s="1" t="s">
        <v>261</v>
      </c>
      <c r="E157" s="1" t="s">
        <v>110</v>
      </c>
      <c r="F157" s="1">
        <v>501199</v>
      </c>
      <c r="G157" s="1">
        <v>210021154</v>
      </c>
      <c r="H157" s="4">
        <v>3200026081</v>
      </c>
      <c r="I157" s="6">
        <v>44358</v>
      </c>
      <c r="J157" s="1">
        <v>3</v>
      </c>
      <c r="K157" s="45">
        <v>864</v>
      </c>
      <c r="L157" s="37">
        <v>0.1</v>
      </c>
      <c r="M157" s="37">
        <f t="shared" si="6"/>
        <v>86.4</v>
      </c>
      <c r="N157" s="37">
        <f t="shared" si="7"/>
        <v>950.4</v>
      </c>
      <c r="O157" s="13" t="s">
        <v>654</v>
      </c>
      <c r="P157" s="1" t="s">
        <v>653</v>
      </c>
      <c r="Q157" s="70" t="s">
        <v>676</v>
      </c>
      <c r="R157" s="10"/>
      <c r="S157" s="16"/>
    </row>
    <row r="158" spans="1:19" ht="67.5" customHeight="1" x14ac:dyDescent="0.3">
      <c r="A158" s="1" t="s">
        <v>14</v>
      </c>
      <c r="B158" s="4">
        <v>246</v>
      </c>
      <c r="C158" s="2" t="s">
        <v>646</v>
      </c>
      <c r="D158" s="1" t="s">
        <v>261</v>
      </c>
      <c r="E158" s="1" t="s">
        <v>111</v>
      </c>
      <c r="F158" s="1">
        <v>500694</v>
      </c>
      <c r="G158" s="1">
        <v>210021157</v>
      </c>
      <c r="H158" s="4">
        <v>3200026082</v>
      </c>
      <c r="I158" s="6">
        <v>44358</v>
      </c>
      <c r="J158" s="1">
        <v>3</v>
      </c>
      <c r="K158" s="45">
        <v>459.78</v>
      </c>
      <c r="L158" s="37">
        <v>0.21</v>
      </c>
      <c r="M158" s="37">
        <f t="shared" si="6"/>
        <v>96.553799999999995</v>
      </c>
      <c r="N158" s="37">
        <f t="shared" si="7"/>
        <v>556.3338</v>
      </c>
      <c r="O158" s="6">
        <v>44361</v>
      </c>
      <c r="P158" s="1" t="s">
        <v>321</v>
      </c>
      <c r="Q158" s="56" t="s">
        <v>322</v>
      </c>
      <c r="R158" s="10"/>
      <c r="S158" s="16"/>
    </row>
    <row r="159" spans="1:19" ht="62.25" customHeight="1" x14ac:dyDescent="0.3">
      <c r="A159" s="1" t="s">
        <v>14</v>
      </c>
      <c r="B159" s="4">
        <v>247</v>
      </c>
      <c r="C159" s="1" t="s">
        <v>880</v>
      </c>
      <c r="D159" s="1" t="s">
        <v>261</v>
      </c>
      <c r="E159" s="1" t="s">
        <v>112</v>
      </c>
      <c r="F159" s="1">
        <v>504725</v>
      </c>
      <c r="G159" s="1">
        <v>210021168</v>
      </c>
      <c r="H159" s="4">
        <v>3200026084</v>
      </c>
      <c r="I159" s="6">
        <v>44358</v>
      </c>
      <c r="J159" s="1">
        <v>1</v>
      </c>
      <c r="K159" s="45">
        <v>163.31</v>
      </c>
      <c r="L159" s="37">
        <v>0.21</v>
      </c>
      <c r="M159" s="37">
        <f t="shared" si="6"/>
        <v>34.295099999999998</v>
      </c>
      <c r="N159" s="37">
        <f t="shared" si="7"/>
        <v>197.60509999999999</v>
      </c>
      <c r="O159" s="6">
        <v>44362</v>
      </c>
      <c r="P159" s="1" t="s">
        <v>655</v>
      </c>
      <c r="Q159" s="56" t="s">
        <v>656</v>
      </c>
      <c r="R159" s="10"/>
      <c r="S159" s="16"/>
    </row>
    <row r="160" spans="1:19" ht="51.75" customHeight="1" x14ac:dyDescent="0.3">
      <c r="A160" s="1" t="s">
        <v>14</v>
      </c>
      <c r="B160" s="4">
        <v>248</v>
      </c>
      <c r="C160" s="1" t="s">
        <v>644</v>
      </c>
      <c r="D160" s="1" t="s">
        <v>261</v>
      </c>
      <c r="E160" s="1" t="s">
        <v>113</v>
      </c>
      <c r="F160" s="1">
        <v>503361</v>
      </c>
      <c r="G160" s="1">
        <v>210021170</v>
      </c>
      <c r="H160" s="4">
        <v>3200026085</v>
      </c>
      <c r="I160" s="6">
        <v>44358</v>
      </c>
      <c r="J160" s="1">
        <v>3</v>
      </c>
      <c r="K160" s="45">
        <v>233.06</v>
      </c>
      <c r="L160" s="37">
        <v>0.21</v>
      </c>
      <c r="M160" s="37">
        <f t="shared" si="6"/>
        <v>48.942599999999999</v>
      </c>
      <c r="N160" s="37">
        <f t="shared" si="7"/>
        <v>282.00260000000003</v>
      </c>
      <c r="O160" s="6">
        <v>44358</v>
      </c>
      <c r="P160" s="1" t="s">
        <v>306</v>
      </c>
      <c r="Q160" s="56" t="s">
        <v>333</v>
      </c>
      <c r="R160" s="10"/>
      <c r="S160" s="16"/>
    </row>
    <row r="161" spans="1:19" ht="58.95" customHeight="1" x14ac:dyDescent="0.3">
      <c r="A161" s="1" t="s">
        <v>14</v>
      </c>
      <c r="B161" s="4">
        <v>249</v>
      </c>
      <c r="C161" s="1" t="s">
        <v>643</v>
      </c>
      <c r="D161" s="1" t="s">
        <v>261</v>
      </c>
      <c r="E161" s="1" t="s">
        <v>114</v>
      </c>
      <c r="F161" s="2">
        <v>504035</v>
      </c>
      <c r="G161" s="1">
        <v>210021176</v>
      </c>
      <c r="H161" s="1">
        <v>3200026089</v>
      </c>
      <c r="I161" s="6">
        <v>44358</v>
      </c>
      <c r="J161" s="1">
        <v>3</v>
      </c>
      <c r="K161" s="45">
        <v>599.88</v>
      </c>
      <c r="L161" s="37">
        <v>0.21</v>
      </c>
      <c r="M161" s="37">
        <f t="shared" si="6"/>
        <v>125.97479999999999</v>
      </c>
      <c r="N161" s="37">
        <f t="shared" si="7"/>
        <v>725.85479999999995</v>
      </c>
      <c r="O161" s="6">
        <v>44369</v>
      </c>
      <c r="P161" s="1" t="s">
        <v>657</v>
      </c>
      <c r="Q161" s="56" t="s">
        <v>1027</v>
      </c>
      <c r="R161" s="10"/>
      <c r="S161" s="16"/>
    </row>
    <row r="162" spans="1:19" ht="54" customHeight="1" x14ac:dyDescent="0.3">
      <c r="A162" s="1" t="s">
        <v>14</v>
      </c>
      <c r="B162" s="4">
        <v>250</v>
      </c>
      <c r="C162" s="1" t="s">
        <v>642</v>
      </c>
      <c r="D162" s="1" t="s">
        <v>261</v>
      </c>
      <c r="E162" s="1" t="s">
        <v>115</v>
      </c>
      <c r="F162" s="1">
        <v>500722</v>
      </c>
      <c r="G162" s="1">
        <v>210021175</v>
      </c>
      <c r="H162" s="4">
        <v>3200026088</v>
      </c>
      <c r="I162" s="6">
        <v>44358</v>
      </c>
      <c r="J162" s="1">
        <v>3</v>
      </c>
      <c r="K162" s="45">
        <v>220.4</v>
      </c>
      <c r="L162" s="37">
        <v>0.21</v>
      </c>
      <c r="M162" s="37">
        <f t="shared" si="6"/>
        <v>46.283999999999999</v>
      </c>
      <c r="N162" s="37">
        <f t="shared" si="7"/>
        <v>266.68400000000003</v>
      </c>
      <c r="O162" s="6">
        <v>44361</v>
      </c>
      <c r="P162" s="1" t="s">
        <v>422</v>
      </c>
      <c r="Q162" s="56" t="s">
        <v>440</v>
      </c>
      <c r="R162" s="10"/>
      <c r="S162" s="16"/>
    </row>
    <row r="163" spans="1:19" ht="54.6" customHeight="1" x14ac:dyDescent="0.3">
      <c r="A163" s="1" t="s">
        <v>14</v>
      </c>
      <c r="B163" s="4">
        <v>251</v>
      </c>
      <c r="C163" s="1" t="s">
        <v>753</v>
      </c>
      <c r="D163" s="1" t="s">
        <v>260</v>
      </c>
      <c r="E163" s="1" t="s">
        <v>116</v>
      </c>
      <c r="F163" s="1">
        <v>504645</v>
      </c>
      <c r="G163" s="1">
        <v>210021174</v>
      </c>
      <c r="H163" s="4">
        <v>3200026087</v>
      </c>
      <c r="I163" s="6">
        <v>44358</v>
      </c>
      <c r="J163" s="1">
        <v>1</v>
      </c>
      <c r="K163" s="45">
        <v>1540</v>
      </c>
      <c r="L163" s="37">
        <v>0.21</v>
      </c>
      <c r="M163" s="37">
        <f t="shared" si="6"/>
        <v>323.39999999999998</v>
      </c>
      <c r="N163" s="37">
        <f t="shared" si="7"/>
        <v>1863.4</v>
      </c>
      <c r="O163" s="6" t="s">
        <v>882</v>
      </c>
      <c r="P163" s="1" t="s">
        <v>614</v>
      </c>
      <c r="Q163" s="56" t="s">
        <v>881</v>
      </c>
      <c r="R163" s="10"/>
      <c r="S163" s="16"/>
    </row>
    <row r="164" spans="1:19" ht="65.400000000000006" customHeight="1" x14ac:dyDescent="0.3">
      <c r="A164" s="1" t="s">
        <v>14</v>
      </c>
      <c r="B164" s="4">
        <v>252</v>
      </c>
      <c r="C164" s="1" t="s">
        <v>754</v>
      </c>
      <c r="D164" s="1" t="s">
        <v>260</v>
      </c>
      <c r="E164" s="1" t="s">
        <v>117</v>
      </c>
      <c r="F164" s="1">
        <v>504882</v>
      </c>
      <c r="G164" s="1">
        <v>210021173</v>
      </c>
      <c r="H164" s="4">
        <v>3200026086</v>
      </c>
      <c r="I164" s="6">
        <v>44358</v>
      </c>
      <c r="J164" s="1">
        <v>3</v>
      </c>
      <c r="K164" s="45">
        <v>7565</v>
      </c>
      <c r="L164" s="37">
        <v>0.21</v>
      </c>
      <c r="M164" s="37">
        <f t="shared" si="6"/>
        <v>1588.6499999999999</v>
      </c>
      <c r="N164" s="37">
        <f t="shared" si="7"/>
        <v>9153.65</v>
      </c>
      <c r="O164" s="6" t="s">
        <v>883</v>
      </c>
      <c r="P164" s="1" t="s">
        <v>658</v>
      </c>
      <c r="Q164" s="56" t="s">
        <v>659</v>
      </c>
      <c r="R164" s="10"/>
      <c r="S164" s="16"/>
    </row>
    <row r="165" spans="1:19" ht="63" customHeight="1" x14ac:dyDescent="0.3">
      <c r="A165" s="1" t="s">
        <v>14</v>
      </c>
      <c r="B165" s="4">
        <v>253</v>
      </c>
      <c r="C165" s="1" t="s">
        <v>641</v>
      </c>
      <c r="D165" s="1" t="s">
        <v>260</v>
      </c>
      <c r="E165" s="1" t="s">
        <v>118</v>
      </c>
      <c r="F165" s="1">
        <v>504332</v>
      </c>
      <c r="G165" s="1">
        <v>210021149</v>
      </c>
      <c r="H165" s="4">
        <v>3200026079</v>
      </c>
      <c r="I165" s="6">
        <v>44358</v>
      </c>
      <c r="J165" s="1">
        <v>3</v>
      </c>
      <c r="K165" s="45">
        <v>11889</v>
      </c>
      <c r="L165" s="37">
        <v>0.21</v>
      </c>
      <c r="M165" s="37">
        <f t="shared" si="6"/>
        <v>2496.69</v>
      </c>
      <c r="N165" s="37">
        <f t="shared" si="7"/>
        <v>14385.69</v>
      </c>
      <c r="O165" s="6" t="s">
        <v>777</v>
      </c>
      <c r="P165" s="1" t="s">
        <v>660</v>
      </c>
      <c r="Q165" s="56" t="s">
        <v>661</v>
      </c>
      <c r="R165" s="10"/>
      <c r="S165" s="16"/>
    </row>
    <row r="166" spans="1:19" ht="56.25" customHeight="1" x14ac:dyDescent="0.3">
      <c r="A166" s="1" t="s">
        <v>14</v>
      </c>
      <c r="B166" s="4">
        <v>255</v>
      </c>
      <c r="C166" s="1" t="s">
        <v>662</v>
      </c>
      <c r="D166" s="1" t="s">
        <v>260</v>
      </c>
      <c r="E166" s="1" t="s">
        <v>119</v>
      </c>
      <c r="F166" s="1">
        <v>504883</v>
      </c>
      <c r="G166" s="1">
        <v>210021140</v>
      </c>
      <c r="H166" s="4">
        <v>3200026106</v>
      </c>
      <c r="I166" s="6">
        <v>44364</v>
      </c>
      <c r="J166" s="1">
        <v>3</v>
      </c>
      <c r="K166" s="45">
        <v>5471</v>
      </c>
      <c r="L166" s="37">
        <v>0.21</v>
      </c>
      <c r="M166" s="37">
        <f t="shared" si="6"/>
        <v>1148.9099999999999</v>
      </c>
      <c r="N166" s="37">
        <f t="shared" si="7"/>
        <v>6619.91</v>
      </c>
      <c r="O166" s="6" t="s">
        <v>884</v>
      </c>
      <c r="P166" s="1" t="s">
        <v>666</v>
      </c>
      <c r="Q166" s="56" t="s">
        <v>673</v>
      </c>
      <c r="R166" s="10"/>
      <c r="S166" s="16"/>
    </row>
    <row r="167" spans="1:19" ht="54" customHeight="1" x14ac:dyDescent="0.3">
      <c r="A167" s="1" t="s">
        <v>14</v>
      </c>
      <c r="B167" s="4">
        <v>256</v>
      </c>
      <c r="C167" s="1" t="s">
        <v>665</v>
      </c>
      <c r="D167" s="1" t="s">
        <v>260</v>
      </c>
      <c r="E167" s="1" t="s">
        <v>120</v>
      </c>
      <c r="F167" s="1">
        <v>504885</v>
      </c>
      <c r="G167" s="1">
        <v>210021167</v>
      </c>
      <c r="H167" s="4">
        <v>3200026096</v>
      </c>
      <c r="I167" s="6">
        <v>44364</v>
      </c>
      <c r="J167" s="1">
        <v>1</v>
      </c>
      <c r="K167" s="45">
        <v>3150</v>
      </c>
      <c r="L167" s="37">
        <v>0.21</v>
      </c>
      <c r="M167" s="37">
        <f t="shared" si="6"/>
        <v>661.5</v>
      </c>
      <c r="N167" s="37">
        <f t="shared" si="7"/>
        <v>3811.5</v>
      </c>
      <c r="O167" s="6" t="s">
        <v>789</v>
      </c>
      <c r="P167" s="1" t="s">
        <v>667</v>
      </c>
      <c r="Q167" s="56" t="s">
        <v>674</v>
      </c>
      <c r="R167" s="10"/>
      <c r="S167" s="16"/>
    </row>
    <row r="168" spans="1:19" ht="55.5" customHeight="1" x14ac:dyDescent="0.3">
      <c r="A168" s="1" t="s">
        <v>14</v>
      </c>
      <c r="B168" s="4">
        <v>257</v>
      </c>
      <c r="C168" s="1" t="s">
        <v>664</v>
      </c>
      <c r="D168" s="1" t="s">
        <v>260</v>
      </c>
      <c r="E168" s="1" t="s">
        <v>121</v>
      </c>
      <c r="F168" s="1">
        <v>504214</v>
      </c>
      <c r="G168" s="1">
        <v>210021177</v>
      </c>
      <c r="H168" s="4">
        <v>3200026101</v>
      </c>
      <c r="I168" s="6">
        <v>44364</v>
      </c>
      <c r="J168" s="1">
        <v>1</v>
      </c>
      <c r="K168" s="45">
        <v>3500</v>
      </c>
      <c r="L168" s="37">
        <v>0.21</v>
      </c>
      <c r="M168" s="37">
        <f t="shared" si="6"/>
        <v>735</v>
      </c>
      <c r="N168" s="37">
        <f t="shared" si="7"/>
        <v>4235</v>
      </c>
      <c r="O168" s="6" t="s">
        <v>790</v>
      </c>
      <c r="P168" s="1" t="s">
        <v>668</v>
      </c>
      <c r="Q168" s="56" t="s">
        <v>675</v>
      </c>
      <c r="R168" s="10"/>
      <c r="S168" s="16"/>
    </row>
    <row r="169" spans="1:19" ht="54" customHeight="1" x14ac:dyDescent="0.3">
      <c r="A169" s="1" t="s">
        <v>14</v>
      </c>
      <c r="B169" s="4">
        <v>258</v>
      </c>
      <c r="C169" s="2" t="s">
        <v>663</v>
      </c>
      <c r="D169" s="1" t="s">
        <v>261</v>
      </c>
      <c r="E169" s="1" t="s">
        <v>122</v>
      </c>
      <c r="F169" s="1">
        <v>503828</v>
      </c>
      <c r="G169" s="1">
        <v>210021178</v>
      </c>
      <c r="H169" s="4">
        <v>3200026097</v>
      </c>
      <c r="I169" s="6">
        <v>44364</v>
      </c>
      <c r="J169" s="1">
        <v>1</v>
      </c>
      <c r="K169" s="45">
        <v>143.81</v>
      </c>
      <c r="L169" s="37">
        <v>0.21</v>
      </c>
      <c r="M169" s="37">
        <f t="shared" si="6"/>
        <v>30.200099999999999</v>
      </c>
      <c r="N169" s="37">
        <f t="shared" si="7"/>
        <v>174.01009999999999</v>
      </c>
      <c r="O169" s="6">
        <v>44370</v>
      </c>
      <c r="P169" s="12" t="s">
        <v>630</v>
      </c>
      <c r="Q169" s="68" t="s">
        <v>632</v>
      </c>
      <c r="R169" s="10"/>
      <c r="S169" s="16"/>
    </row>
    <row r="170" spans="1:19" ht="54" customHeight="1" x14ac:dyDescent="0.3">
      <c r="A170" s="1" t="s">
        <v>14</v>
      </c>
      <c r="B170" s="4">
        <v>259</v>
      </c>
      <c r="C170" s="1" t="s">
        <v>755</v>
      </c>
      <c r="D170" s="1" t="s">
        <v>260</v>
      </c>
      <c r="E170" s="1" t="s">
        <v>123</v>
      </c>
      <c r="F170" s="1">
        <v>504888</v>
      </c>
      <c r="G170" s="1">
        <v>210021169</v>
      </c>
      <c r="H170" s="4">
        <v>3200026100</v>
      </c>
      <c r="I170" s="6">
        <v>44364</v>
      </c>
      <c r="J170" s="1">
        <v>1</v>
      </c>
      <c r="K170" s="45">
        <v>2250</v>
      </c>
      <c r="L170" s="37">
        <v>0.21</v>
      </c>
      <c r="M170" s="37">
        <f t="shared" si="6"/>
        <v>472.5</v>
      </c>
      <c r="N170" s="37">
        <f t="shared" si="7"/>
        <v>2722.5</v>
      </c>
      <c r="O170" s="6" t="s">
        <v>791</v>
      </c>
      <c r="P170" s="1" t="s">
        <v>669</v>
      </c>
      <c r="Q170" s="56" t="s">
        <v>1028</v>
      </c>
      <c r="R170" s="10"/>
      <c r="S170" s="16"/>
    </row>
    <row r="171" spans="1:19" ht="58.5" customHeight="1" x14ac:dyDescent="0.3">
      <c r="A171" s="1" t="s">
        <v>14</v>
      </c>
      <c r="B171" s="4">
        <v>260</v>
      </c>
      <c r="C171" s="1" t="s">
        <v>756</v>
      </c>
      <c r="D171" s="1" t="s">
        <v>261</v>
      </c>
      <c r="E171" s="1" t="s">
        <v>124</v>
      </c>
      <c r="F171" s="1">
        <v>504093</v>
      </c>
      <c r="G171" s="1">
        <v>210021179</v>
      </c>
      <c r="H171" s="4">
        <v>3200026105</v>
      </c>
      <c r="I171" s="6">
        <v>44364</v>
      </c>
      <c r="J171" s="1">
        <v>1</v>
      </c>
      <c r="K171" s="45">
        <v>255</v>
      </c>
      <c r="L171" s="37">
        <v>0.21</v>
      </c>
      <c r="M171" s="37">
        <f t="shared" ref="M171:M221" si="8">K171*L171</f>
        <v>53.55</v>
      </c>
      <c r="N171" s="37">
        <f t="shared" ref="N171:N221" si="9">K171+M171</f>
        <v>308.55</v>
      </c>
      <c r="O171" s="6" t="s">
        <v>671</v>
      </c>
      <c r="P171" s="1" t="s">
        <v>670</v>
      </c>
      <c r="Q171" s="56" t="s">
        <v>672</v>
      </c>
      <c r="R171" s="10"/>
      <c r="S171" s="16"/>
    </row>
    <row r="172" spans="1:19" ht="54" customHeight="1" x14ac:dyDescent="0.3">
      <c r="A172" s="1" t="s">
        <v>14</v>
      </c>
      <c r="B172" s="4">
        <v>263</v>
      </c>
      <c r="C172" s="1" t="s">
        <v>678</v>
      </c>
      <c r="D172" s="1" t="s">
        <v>261</v>
      </c>
      <c r="E172" s="1" t="s">
        <v>125</v>
      </c>
      <c r="F172" s="1">
        <v>504351</v>
      </c>
      <c r="G172" s="1">
        <v>210021225</v>
      </c>
      <c r="H172" s="4">
        <v>3200026169</v>
      </c>
      <c r="I172" s="6">
        <v>44365</v>
      </c>
      <c r="J172" s="1">
        <v>1</v>
      </c>
      <c r="K172" s="54">
        <v>12000</v>
      </c>
      <c r="L172" s="8">
        <v>0</v>
      </c>
      <c r="M172" s="8">
        <f t="shared" si="8"/>
        <v>0</v>
      </c>
      <c r="N172" s="8">
        <f t="shared" si="9"/>
        <v>12000</v>
      </c>
      <c r="O172" s="6" t="s">
        <v>679</v>
      </c>
      <c r="P172" s="1" t="s">
        <v>687</v>
      </c>
      <c r="Q172" s="56">
        <v>299840637</v>
      </c>
      <c r="R172" s="10"/>
      <c r="S172" s="16"/>
    </row>
    <row r="173" spans="1:19" ht="54" customHeight="1" x14ac:dyDescent="0.3">
      <c r="A173" s="1" t="s">
        <v>14</v>
      </c>
      <c r="B173" s="4">
        <v>264</v>
      </c>
      <c r="C173" s="1" t="s">
        <v>757</v>
      </c>
      <c r="D173" s="1" t="s">
        <v>260</v>
      </c>
      <c r="E173" s="1" t="s">
        <v>126</v>
      </c>
      <c r="F173" s="1">
        <v>502301</v>
      </c>
      <c r="G173" s="1">
        <v>210021182</v>
      </c>
      <c r="H173" s="4">
        <v>3200026107</v>
      </c>
      <c r="I173" s="6">
        <v>44364</v>
      </c>
      <c r="J173" s="1">
        <v>1</v>
      </c>
      <c r="K173" s="45">
        <v>1127.6400000000001</v>
      </c>
      <c r="L173" s="37">
        <v>0.21</v>
      </c>
      <c r="M173" s="37">
        <f t="shared" si="8"/>
        <v>236.80440000000002</v>
      </c>
      <c r="N173" s="37">
        <f t="shared" si="9"/>
        <v>1364.4444000000001</v>
      </c>
      <c r="O173" s="6">
        <v>44375</v>
      </c>
      <c r="P173" s="1" t="s">
        <v>680</v>
      </c>
      <c r="Q173" s="56" t="s">
        <v>681</v>
      </c>
      <c r="R173" s="10"/>
      <c r="S173" s="16"/>
    </row>
    <row r="174" spans="1:19" ht="56.25" customHeight="1" x14ac:dyDescent="0.3">
      <c r="A174" s="1" t="s">
        <v>14</v>
      </c>
      <c r="B174" s="4">
        <v>265</v>
      </c>
      <c r="C174" s="1" t="s">
        <v>758</v>
      </c>
      <c r="D174" s="1" t="s">
        <v>260</v>
      </c>
      <c r="E174" s="1" t="s">
        <v>127</v>
      </c>
      <c r="F174" s="1">
        <v>504812</v>
      </c>
      <c r="G174" s="1">
        <v>210021183</v>
      </c>
      <c r="H174" s="4">
        <v>3200026108</v>
      </c>
      <c r="I174" s="6">
        <v>44364</v>
      </c>
      <c r="J174" s="1">
        <v>3</v>
      </c>
      <c r="K174" s="45">
        <v>1870</v>
      </c>
      <c r="L174" s="37">
        <v>0.21</v>
      </c>
      <c r="M174" s="37">
        <f t="shared" si="8"/>
        <v>392.7</v>
      </c>
      <c r="N174" s="37">
        <f t="shared" si="9"/>
        <v>2262.6999999999998</v>
      </c>
      <c r="O174" s="6" t="s">
        <v>887</v>
      </c>
      <c r="P174" s="1" t="s">
        <v>375</v>
      </c>
      <c r="Q174" s="56" t="s">
        <v>376</v>
      </c>
      <c r="R174" s="10"/>
      <c r="S174" s="16"/>
    </row>
    <row r="175" spans="1:19" ht="54" customHeight="1" x14ac:dyDescent="0.3">
      <c r="A175" s="1" t="s">
        <v>14</v>
      </c>
      <c r="B175" s="4">
        <v>266</v>
      </c>
      <c r="C175" s="1" t="s">
        <v>885</v>
      </c>
      <c r="D175" s="1" t="s">
        <v>261</v>
      </c>
      <c r="E175" s="1" t="s">
        <v>128</v>
      </c>
      <c r="F175" s="1">
        <v>502412</v>
      </c>
      <c r="G175" s="1">
        <v>210021184</v>
      </c>
      <c r="H175" s="4">
        <v>3200026109</v>
      </c>
      <c r="I175" s="6">
        <v>44364</v>
      </c>
      <c r="J175" s="1">
        <v>3</v>
      </c>
      <c r="K175" s="45">
        <v>443</v>
      </c>
      <c r="L175" s="37">
        <v>0.21</v>
      </c>
      <c r="M175" s="37">
        <f t="shared" si="8"/>
        <v>93.03</v>
      </c>
      <c r="N175" s="37">
        <f t="shared" si="9"/>
        <v>536.03</v>
      </c>
      <c r="O175" s="6">
        <v>44375</v>
      </c>
      <c r="P175" s="1" t="s">
        <v>682</v>
      </c>
      <c r="Q175" s="56" t="s">
        <v>683</v>
      </c>
      <c r="R175" s="10"/>
      <c r="S175" s="16"/>
    </row>
    <row r="176" spans="1:19" ht="54" customHeight="1" x14ac:dyDescent="0.3">
      <c r="A176" s="1" t="s">
        <v>14</v>
      </c>
      <c r="B176" s="4">
        <v>267</v>
      </c>
      <c r="C176" s="1" t="s">
        <v>684</v>
      </c>
      <c r="D176" s="1" t="s">
        <v>261</v>
      </c>
      <c r="E176" s="1" t="s">
        <v>129</v>
      </c>
      <c r="F176" s="1">
        <v>504862</v>
      </c>
      <c r="G176" s="1">
        <v>210021190</v>
      </c>
      <c r="H176" s="4">
        <v>3200026110</v>
      </c>
      <c r="I176" s="6">
        <v>44368</v>
      </c>
      <c r="J176" s="1">
        <v>3</v>
      </c>
      <c r="K176" s="45">
        <v>81.81</v>
      </c>
      <c r="L176" s="37">
        <v>0</v>
      </c>
      <c r="M176" s="37">
        <f t="shared" si="8"/>
        <v>0</v>
      </c>
      <c r="N176" s="37">
        <f t="shared" si="9"/>
        <v>81.81</v>
      </c>
      <c r="O176" s="6">
        <v>44370</v>
      </c>
      <c r="P176" s="1" t="s">
        <v>569</v>
      </c>
      <c r="Q176" s="56" t="s">
        <v>957</v>
      </c>
      <c r="R176" s="10"/>
      <c r="S176" s="16"/>
    </row>
    <row r="177" spans="1:19" ht="54" customHeight="1" x14ac:dyDescent="0.3">
      <c r="A177" s="1" t="s">
        <v>14</v>
      </c>
      <c r="B177" s="4">
        <v>269</v>
      </c>
      <c r="C177" s="1" t="s">
        <v>886</v>
      </c>
      <c r="D177" s="1" t="s">
        <v>261</v>
      </c>
      <c r="E177" s="1" t="s">
        <v>130</v>
      </c>
      <c r="F177" s="1">
        <v>500207</v>
      </c>
      <c r="G177" s="1">
        <v>210021203</v>
      </c>
      <c r="H177" s="4">
        <v>3200026112</v>
      </c>
      <c r="I177" s="6">
        <v>44368</v>
      </c>
      <c r="J177" s="1">
        <v>3</v>
      </c>
      <c r="K177" s="45">
        <v>41.25</v>
      </c>
      <c r="L177" s="37">
        <v>0.04</v>
      </c>
      <c r="M177" s="37">
        <v>3.75</v>
      </c>
      <c r="N177" s="37">
        <f t="shared" si="9"/>
        <v>45</v>
      </c>
      <c r="O177" s="6">
        <v>44368</v>
      </c>
      <c r="P177" s="1" t="s">
        <v>545</v>
      </c>
      <c r="Q177" s="56" t="s">
        <v>1029</v>
      </c>
      <c r="R177" s="10"/>
      <c r="S177" s="16"/>
    </row>
    <row r="178" spans="1:19" ht="45.75" customHeight="1" x14ac:dyDescent="0.3">
      <c r="A178" s="1" t="s">
        <v>14</v>
      </c>
      <c r="B178" s="4">
        <v>270</v>
      </c>
      <c r="C178" s="1" t="s">
        <v>415</v>
      </c>
      <c r="D178" s="1" t="s">
        <v>261</v>
      </c>
      <c r="E178" s="1" t="s">
        <v>131</v>
      </c>
      <c r="F178" s="1">
        <v>504810</v>
      </c>
      <c r="G178" s="1">
        <v>210021185</v>
      </c>
      <c r="H178" s="4">
        <v>3200026121</v>
      </c>
      <c r="I178" s="6">
        <v>44375</v>
      </c>
      <c r="J178" s="1">
        <v>3</v>
      </c>
      <c r="K178" s="54">
        <v>9436.48</v>
      </c>
      <c r="L178" s="8">
        <v>0.21</v>
      </c>
      <c r="M178" s="8">
        <v>1981.66</v>
      </c>
      <c r="N178" s="8">
        <v>11418.14</v>
      </c>
      <c r="O178" s="6">
        <v>44382</v>
      </c>
      <c r="P178" s="1" t="s">
        <v>688</v>
      </c>
      <c r="Q178" s="56" t="s">
        <v>689</v>
      </c>
      <c r="R178" s="10"/>
      <c r="S178" s="16"/>
    </row>
    <row r="179" spans="1:19" ht="54" customHeight="1" x14ac:dyDescent="0.3">
      <c r="A179" s="1" t="s">
        <v>14</v>
      </c>
      <c r="B179" s="4">
        <v>271</v>
      </c>
      <c r="C179" s="1" t="s">
        <v>686</v>
      </c>
      <c r="D179" s="1" t="s">
        <v>260</v>
      </c>
      <c r="E179" s="1" t="s">
        <v>132</v>
      </c>
      <c r="F179" s="1">
        <v>504886</v>
      </c>
      <c r="G179" s="1">
        <v>210021187</v>
      </c>
      <c r="H179" s="4">
        <v>3200026114</v>
      </c>
      <c r="I179" s="6">
        <v>44375</v>
      </c>
      <c r="J179" s="1">
        <v>3</v>
      </c>
      <c r="K179" s="54">
        <v>5960</v>
      </c>
      <c r="L179" s="8">
        <v>0.21</v>
      </c>
      <c r="M179" s="8">
        <f t="shared" si="8"/>
        <v>1251.5999999999999</v>
      </c>
      <c r="N179" s="8">
        <f t="shared" si="9"/>
        <v>7211.6</v>
      </c>
      <c r="O179" s="6">
        <v>44422</v>
      </c>
      <c r="P179" s="1" t="s">
        <v>690</v>
      </c>
      <c r="Q179" s="56" t="s">
        <v>691</v>
      </c>
      <c r="R179" s="10"/>
      <c r="S179" s="16"/>
    </row>
    <row r="180" spans="1:19" ht="66" customHeight="1" x14ac:dyDescent="0.3">
      <c r="A180" s="1" t="s">
        <v>14</v>
      </c>
      <c r="B180" s="4">
        <v>272</v>
      </c>
      <c r="C180" s="1" t="s">
        <v>894</v>
      </c>
      <c r="D180" s="1" t="s">
        <v>261</v>
      </c>
      <c r="E180" s="1" t="s">
        <v>133</v>
      </c>
      <c r="F180" s="1">
        <v>504890</v>
      </c>
      <c r="G180" s="1">
        <v>210021188</v>
      </c>
      <c r="H180" s="4">
        <v>3200026122</v>
      </c>
      <c r="I180" s="6">
        <v>44375</v>
      </c>
      <c r="J180" s="1">
        <v>3</v>
      </c>
      <c r="K180" s="54">
        <v>14160</v>
      </c>
      <c r="L180" s="8">
        <v>0.21</v>
      </c>
      <c r="M180" s="8">
        <f t="shared" si="8"/>
        <v>2973.6</v>
      </c>
      <c r="N180" s="8">
        <f t="shared" si="9"/>
        <v>17133.599999999999</v>
      </c>
      <c r="O180" s="6" t="s">
        <v>792</v>
      </c>
      <c r="P180" s="1" t="s">
        <v>692</v>
      </c>
      <c r="Q180" s="56" t="s">
        <v>693</v>
      </c>
      <c r="R180" s="10"/>
      <c r="S180" s="16"/>
    </row>
    <row r="181" spans="1:19" ht="60.6" customHeight="1" x14ac:dyDescent="0.3">
      <c r="A181" s="1" t="s">
        <v>14</v>
      </c>
      <c r="B181" s="4">
        <v>273</v>
      </c>
      <c r="C181" s="1" t="s">
        <v>759</v>
      </c>
      <c r="D181" s="1" t="s">
        <v>260</v>
      </c>
      <c r="E181" s="1" t="s">
        <v>134</v>
      </c>
      <c r="F181" s="1">
        <v>504221</v>
      </c>
      <c r="G181" s="1">
        <v>210021189</v>
      </c>
      <c r="H181" s="4">
        <v>3200026123</v>
      </c>
      <c r="I181" s="6">
        <v>44375</v>
      </c>
      <c r="J181" s="1">
        <v>3</v>
      </c>
      <c r="K181" s="54">
        <v>612</v>
      </c>
      <c r="L181" s="8">
        <v>0.21</v>
      </c>
      <c r="M181" s="8">
        <v>128.52000000000001</v>
      </c>
      <c r="N181" s="8">
        <v>740.52</v>
      </c>
      <c r="O181" s="6" t="s">
        <v>890</v>
      </c>
      <c r="P181" s="1" t="s">
        <v>891</v>
      </c>
      <c r="Q181" s="56" t="s">
        <v>694</v>
      </c>
      <c r="R181" s="10"/>
      <c r="S181" s="16"/>
    </row>
    <row r="182" spans="1:19" ht="51" customHeight="1" x14ac:dyDescent="0.3">
      <c r="A182" s="1" t="s">
        <v>14</v>
      </c>
      <c r="B182" s="4">
        <v>274</v>
      </c>
      <c r="C182" s="1" t="s">
        <v>892</v>
      </c>
      <c r="D182" s="1" t="s">
        <v>261</v>
      </c>
      <c r="E182" s="1" t="s">
        <v>135</v>
      </c>
      <c r="F182" s="1">
        <v>504025</v>
      </c>
      <c r="G182" s="1">
        <v>210021191</v>
      </c>
      <c r="H182" s="4">
        <v>3200026115</v>
      </c>
      <c r="I182" s="6">
        <v>44375</v>
      </c>
      <c r="J182" s="1">
        <v>3</v>
      </c>
      <c r="K182" s="45">
        <v>1108.45</v>
      </c>
      <c r="L182" s="37">
        <v>0.21</v>
      </c>
      <c r="M182" s="37">
        <f t="shared" si="8"/>
        <v>232.77449999999999</v>
      </c>
      <c r="N182" s="37">
        <f t="shared" si="9"/>
        <v>1341.2245</v>
      </c>
      <c r="O182" s="6">
        <v>44421</v>
      </c>
      <c r="P182" s="1" t="s">
        <v>496</v>
      </c>
      <c r="Q182" s="56" t="s">
        <v>513</v>
      </c>
      <c r="R182" s="10"/>
      <c r="S182" s="16"/>
    </row>
    <row r="183" spans="1:19" ht="54" customHeight="1" x14ac:dyDescent="0.3">
      <c r="A183" s="1" t="s">
        <v>14</v>
      </c>
      <c r="B183" s="4">
        <v>275</v>
      </c>
      <c r="C183" s="1" t="s">
        <v>685</v>
      </c>
      <c r="D183" s="1" t="s">
        <v>261</v>
      </c>
      <c r="E183" s="1" t="s">
        <v>136</v>
      </c>
      <c r="F183" s="1">
        <v>504073</v>
      </c>
      <c r="G183" s="1">
        <v>210021199</v>
      </c>
      <c r="H183" s="14">
        <v>3200026118</v>
      </c>
      <c r="I183" s="6">
        <v>44383</v>
      </c>
      <c r="J183" s="1">
        <v>1</v>
      </c>
      <c r="K183" s="45">
        <v>200</v>
      </c>
      <c r="L183" s="37">
        <v>0.21</v>
      </c>
      <c r="M183" s="37">
        <f t="shared" si="8"/>
        <v>42</v>
      </c>
      <c r="N183" s="37">
        <f t="shared" si="9"/>
        <v>242</v>
      </c>
      <c r="O183" s="6" t="s">
        <v>896</v>
      </c>
      <c r="P183" s="1" t="s">
        <v>597</v>
      </c>
      <c r="Q183" s="56" t="s">
        <v>598</v>
      </c>
      <c r="R183" s="10"/>
      <c r="S183" s="16"/>
    </row>
    <row r="184" spans="1:19" ht="54" customHeight="1" x14ac:dyDescent="0.3">
      <c r="A184" s="1" t="s">
        <v>14</v>
      </c>
      <c r="B184" s="4">
        <v>276</v>
      </c>
      <c r="C184" s="1" t="s">
        <v>760</v>
      </c>
      <c r="D184" s="1" t="s">
        <v>260</v>
      </c>
      <c r="E184" s="1" t="s">
        <v>137</v>
      </c>
      <c r="F184" s="1">
        <v>503400</v>
      </c>
      <c r="G184" s="1">
        <v>210021186</v>
      </c>
      <c r="H184" s="4">
        <v>3200026120</v>
      </c>
      <c r="I184" s="6">
        <v>44375</v>
      </c>
      <c r="J184" s="1">
        <v>1</v>
      </c>
      <c r="K184" s="45">
        <v>160</v>
      </c>
      <c r="L184" s="37">
        <v>0.21</v>
      </c>
      <c r="M184" s="37">
        <f t="shared" si="8"/>
        <v>33.6</v>
      </c>
      <c r="N184" s="37">
        <f t="shared" si="9"/>
        <v>193.6</v>
      </c>
      <c r="O184" s="6">
        <v>44346</v>
      </c>
      <c r="P184" s="1" t="s">
        <v>628</v>
      </c>
      <c r="Q184" s="56" t="s">
        <v>631</v>
      </c>
      <c r="R184" s="10"/>
      <c r="S184" s="16"/>
    </row>
    <row r="185" spans="1:19" ht="54" customHeight="1" x14ac:dyDescent="0.3">
      <c r="A185" s="1" t="s">
        <v>14</v>
      </c>
      <c r="B185" s="4">
        <v>278</v>
      </c>
      <c r="C185" s="1" t="s">
        <v>697</v>
      </c>
      <c r="D185" s="1" t="s">
        <v>261</v>
      </c>
      <c r="E185" s="1" t="s">
        <v>138</v>
      </c>
      <c r="F185" s="1">
        <v>504256</v>
      </c>
      <c r="G185" s="1">
        <v>210021151</v>
      </c>
      <c r="H185" s="4">
        <v>3200026126</v>
      </c>
      <c r="I185" s="6">
        <v>44375</v>
      </c>
      <c r="J185" s="1">
        <v>3</v>
      </c>
      <c r="K185" s="45">
        <v>418</v>
      </c>
      <c r="L185" s="37">
        <v>0.21</v>
      </c>
      <c r="M185" s="37">
        <f t="shared" si="8"/>
        <v>87.78</v>
      </c>
      <c r="N185" s="37">
        <f t="shared" si="9"/>
        <v>505.78</v>
      </c>
      <c r="O185" s="6">
        <v>44370</v>
      </c>
      <c r="P185" s="1" t="s">
        <v>698</v>
      </c>
      <c r="Q185" s="56" t="s">
        <v>702</v>
      </c>
      <c r="R185" s="10"/>
      <c r="S185" s="16"/>
    </row>
    <row r="186" spans="1:19" ht="77.25" customHeight="1" x14ac:dyDescent="0.3">
      <c r="A186" s="1" t="s">
        <v>14</v>
      </c>
      <c r="B186" s="4">
        <v>279</v>
      </c>
      <c r="C186" s="1" t="s">
        <v>893</v>
      </c>
      <c r="D186" s="1" t="s">
        <v>260</v>
      </c>
      <c r="E186" s="1" t="s">
        <v>139</v>
      </c>
      <c r="F186" s="1">
        <v>503690</v>
      </c>
      <c r="G186" s="1">
        <v>210021205</v>
      </c>
      <c r="H186" s="4">
        <v>3200026127</v>
      </c>
      <c r="I186" s="6">
        <v>44375</v>
      </c>
      <c r="J186" s="1">
        <v>3</v>
      </c>
      <c r="K186" s="45">
        <v>1521</v>
      </c>
      <c r="L186" s="37">
        <v>0.21</v>
      </c>
      <c r="M186" s="37">
        <f t="shared" si="8"/>
        <v>319.40999999999997</v>
      </c>
      <c r="N186" s="37">
        <f t="shared" si="9"/>
        <v>1840.4099999999999</v>
      </c>
      <c r="O186" s="6" t="s">
        <v>700</v>
      </c>
      <c r="P186" s="1" t="s">
        <v>699</v>
      </c>
      <c r="Q186" s="56" t="s">
        <v>703</v>
      </c>
      <c r="R186" s="10"/>
      <c r="S186" s="16"/>
    </row>
    <row r="187" spans="1:19" ht="54" customHeight="1" x14ac:dyDescent="0.3">
      <c r="A187" s="1" t="s">
        <v>14</v>
      </c>
      <c r="B187" s="4">
        <v>280</v>
      </c>
      <c r="C187" s="1" t="s">
        <v>696</v>
      </c>
      <c r="D187" s="1" t="s">
        <v>260</v>
      </c>
      <c r="E187" s="1" t="s">
        <v>140</v>
      </c>
      <c r="F187" s="1">
        <v>504872</v>
      </c>
      <c r="G187" s="1">
        <v>230001364</v>
      </c>
      <c r="H187" s="4">
        <v>3200026125</v>
      </c>
      <c r="I187" s="6">
        <v>44375</v>
      </c>
      <c r="J187" s="1">
        <v>1</v>
      </c>
      <c r="K187" s="45">
        <v>700</v>
      </c>
      <c r="L187" s="37">
        <v>0.21</v>
      </c>
      <c r="M187" s="37">
        <f t="shared" si="8"/>
        <v>147</v>
      </c>
      <c r="N187" s="37">
        <f t="shared" si="9"/>
        <v>847</v>
      </c>
      <c r="O187" s="6">
        <v>44373</v>
      </c>
      <c r="P187" s="1" t="s">
        <v>701</v>
      </c>
      <c r="Q187" s="56" t="s">
        <v>704</v>
      </c>
      <c r="R187" s="10"/>
      <c r="S187" s="16"/>
    </row>
    <row r="188" spans="1:19" ht="69" customHeight="1" x14ac:dyDescent="0.3">
      <c r="A188" s="1" t="s">
        <v>14</v>
      </c>
      <c r="B188" s="4">
        <v>281</v>
      </c>
      <c r="C188" s="1" t="s">
        <v>761</v>
      </c>
      <c r="D188" s="1" t="s">
        <v>260</v>
      </c>
      <c r="E188" s="1" t="s">
        <v>141</v>
      </c>
      <c r="F188" s="1">
        <v>504894</v>
      </c>
      <c r="G188" s="1">
        <v>210021192</v>
      </c>
      <c r="H188" s="4">
        <v>3200026145</v>
      </c>
      <c r="I188" s="6">
        <v>44383</v>
      </c>
      <c r="J188" s="1">
        <v>1</v>
      </c>
      <c r="K188" s="45">
        <v>4000</v>
      </c>
      <c r="L188" s="37">
        <v>0.21</v>
      </c>
      <c r="M188" s="37">
        <f t="shared" si="8"/>
        <v>840</v>
      </c>
      <c r="N188" s="37">
        <f t="shared" si="9"/>
        <v>4840</v>
      </c>
      <c r="O188" s="6" t="s">
        <v>897</v>
      </c>
      <c r="P188" s="1" t="s">
        <v>709</v>
      </c>
      <c r="Q188" s="1" t="s">
        <v>710</v>
      </c>
      <c r="R188" s="10"/>
      <c r="S188" s="16"/>
    </row>
    <row r="189" spans="1:19" ht="54" customHeight="1" x14ac:dyDescent="0.3">
      <c r="A189" s="1" t="s">
        <v>14</v>
      </c>
      <c r="B189" s="4">
        <v>282</v>
      </c>
      <c r="C189" s="1" t="s">
        <v>708</v>
      </c>
      <c r="D189" s="1" t="s">
        <v>261</v>
      </c>
      <c r="E189" s="1" t="s">
        <v>142</v>
      </c>
      <c r="F189" s="1">
        <v>504790</v>
      </c>
      <c r="G189" s="1">
        <v>210021195</v>
      </c>
      <c r="H189" s="1">
        <v>3200026135</v>
      </c>
      <c r="I189" s="6">
        <v>44383</v>
      </c>
      <c r="J189" s="1">
        <v>3</v>
      </c>
      <c r="K189" s="45">
        <v>1210.45</v>
      </c>
      <c r="L189" s="37">
        <v>0.21</v>
      </c>
      <c r="M189" s="37">
        <f t="shared" si="8"/>
        <v>254.19450000000001</v>
      </c>
      <c r="N189" s="37">
        <f t="shared" si="9"/>
        <v>1464.6445000000001</v>
      </c>
      <c r="O189" s="6">
        <v>44382</v>
      </c>
      <c r="P189" s="1" t="s">
        <v>711</v>
      </c>
      <c r="Q189" s="1" t="s">
        <v>712</v>
      </c>
      <c r="R189" s="10"/>
      <c r="S189" s="16"/>
    </row>
    <row r="190" spans="1:19" ht="48.75" customHeight="1" x14ac:dyDescent="0.3">
      <c r="A190" s="1" t="s">
        <v>14</v>
      </c>
      <c r="B190" s="4">
        <v>283</v>
      </c>
      <c r="C190" s="1" t="s">
        <v>762</v>
      </c>
      <c r="D190" s="1" t="s">
        <v>260</v>
      </c>
      <c r="E190" s="1" t="s">
        <v>143</v>
      </c>
      <c r="F190" s="1">
        <v>501833</v>
      </c>
      <c r="G190" s="1">
        <v>210021196</v>
      </c>
      <c r="H190" s="4">
        <v>3200026136</v>
      </c>
      <c r="I190" s="6">
        <v>44383</v>
      </c>
      <c r="J190" s="1">
        <v>1</v>
      </c>
      <c r="K190" s="45">
        <v>3000</v>
      </c>
      <c r="L190" s="37">
        <v>0.21</v>
      </c>
      <c r="M190" s="37">
        <f t="shared" si="8"/>
        <v>630</v>
      </c>
      <c r="N190" s="37">
        <f t="shared" si="9"/>
        <v>3630</v>
      </c>
      <c r="O190" s="6">
        <v>44382</v>
      </c>
      <c r="P190" s="1" t="s">
        <v>898</v>
      </c>
      <c r="Q190" s="1" t="s">
        <v>364</v>
      </c>
      <c r="R190" s="10"/>
      <c r="S190" s="16"/>
    </row>
    <row r="191" spans="1:19" ht="54" customHeight="1" x14ac:dyDescent="0.3">
      <c r="A191" s="1" t="s">
        <v>14</v>
      </c>
      <c r="B191" s="4">
        <v>284</v>
      </c>
      <c r="C191" s="1" t="s">
        <v>900</v>
      </c>
      <c r="D191" s="1" t="s">
        <v>261</v>
      </c>
      <c r="E191" s="1" t="s">
        <v>144</v>
      </c>
      <c r="F191" s="2">
        <v>504893</v>
      </c>
      <c r="G191" s="1">
        <v>210021197</v>
      </c>
      <c r="H191" s="4">
        <v>3200026137</v>
      </c>
      <c r="I191" s="6">
        <v>44383</v>
      </c>
      <c r="J191" s="1">
        <v>3</v>
      </c>
      <c r="K191" s="45">
        <v>9865</v>
      </c>
      <c r="L191" s="37">
        <v>0.21</v>
      </c>
      <c r="M191" s="37">
        <f t="shared" si="8"/>
        <v>2071.65</v>
      </c>
      <c r="N191" s="37">
        <f t="shared" si="9"/>
        <v>11936.65</v>
      </c>
      <c r="O191" s="6" t="s">
        <v>899</v>
      </c>
      <c r="P191" s="1" t="s">
        <v>713</v>
      </c>
      <c r="Q191" s="1" t="s">
        <v>714</v>
      </c>
      <c r="R191" s="10"/>
      <c r="S191" s="16"/>
    </row>
    <row r="192" spans="1:19" ht="54" customHeight="1" x14ac:dyDescent="0.3">
      <c r="A192" s="1" t="s">
        <v>14</v>
      </c>
      <c r="B192" s="4">
        <v>285</v>
      </c>
      <c r="C192" s="1" t="s">
        <v>707</v>
      </c>
      <c r="D192" s="1" t="s">
        <v>261</v>
      </c>
      <c r="E192" s="1" t="s">
        <v>145</v>
      </c>
      <c r="F192" s="1">
        <v>503685</v>
      </c>
      <c r="G192" s="1">
        <v>210021201</v>
      </c>
      <c r="H192" s="1">
        <v>3200026138</v>
      </c>
      <c r="I192" s="6">
        <v>44383</v>
      </c>
      <c r="J192" s="1">
        <v>3</v>
      </c>
      <c r="K192" s="45">
        <v>570</v>
      </c>
      <c r="L192" s="37">
        <v>0.21</v>
      </c>
      <c r="M192" s="37">
        <f t="shared" si="8"/>
        <v>119.69999999999999</v>
      </c>
      <c r="N192" s="37">
        <f t="shared" si="9"/>
        <v>689.7</v>
      </c>
      <c r="O192" s="6">
        <v>44386</v>
      </c>
      <c r="P192" s="1" t="s">
        <v>715</v>
      </c>
      <c r="Q192" s="1" t="s">
        <v>716</v>
      </c>
      <c r="R192" s="10"/>
      <c r="S192" s="16"/>
    </row>
    <row r="193" spans="1:19" ht="54" customHeight="1" x14ac:dyDescent="0.3">
      <c r="A193" s="1" t="s">
        <v>14</v>
      </c>
      <c r="B193" s="4">
        <v>286</v>
      </c>
      <c r="C193" s="1" t="s">
        <v>706</v>
      </c>
      <c r="D193" s="1" t="s">
        <v>261</v>
      </c>
      <c r="E193" s="1" t="s">
        <v>235</v>
      </c>
      <c r="F193" s="1">
        <v>501002</v>
      </c>
      <c r="G193" s="1">
        <v>210021202</v>
      </c>
      <c r="H193" s="4">
        <v>3200026140</v>
      </c>
      <c r="I193" s="6">
        <v>44383</v>
      </c>
      <c r="J193" s="1">
        <v>3</v>
      </c>
      <c r="K193" s="45">
        <v>5026</v>
      </c>
      <c r="L193" s="37">
        <v>0.21</v>
      </c>
      <c r="M193" s="37">
        <f t="shared" si="8"/>
        <v>1055.46</v>
      </c>
      <c r="N193" s="37">
        <f t="shared" si="9"/>
        <v>6081.46</v>
      </c>
      <c r="O193" s="6">
        <v>44390</v>
      </c>
      <c r="P193" s="1" t="s">
        <v>717</v>
      </c>
      <c r="Q193" s="1" t="s">
        <v>718</v>
      </c>
      <c r="R193" s="10"/>
      <c r="S193" s="16"/>
    </row>
    <row r="194" spans="1:19" ht="60.75" customHeight="1" x14ac:dyDescent="0.3">
      <c r="A194" s="1" t="s">
        <v>14</v>
      </c>
      <c r="B194" s="4">
        <v>287</v>
      </c>
      <c r="C194" s="1" t="s">
        <v>763</v>
      </c>
      <c r="D194" s="1" t="s">
        <v>261</v>
      </c>
      <c r="E194" s="1" t="s">
        <v>146</v>
      </c>
      <c r="F194" s="1">
        <v>503472</v>
      </c>
      <c r="G194" s="1">
        <v>210021207</v>
      </c>
      <c r="H194" s="4">
        <v>3200026141</v>
      </c>
      <c r="I194" s="6">
        <v>44383</v>
      </c>
      <c r="J194" s="1">
        <v>3</v>
      </c>
      <c r="K194" s="45">
        <v>360</v>
      </c>
      <c r="L194" s="37">
        <v>0.21</v>
      </c>
      <c r="M194" s="37">
        <f t="shared" si="8"/>
        <v>75.599999999999994</v>
      </c>
      <c r="N194" s="37">
        <f t="shared" si="9"/>
        <v>435.6</v>
      </c>
      <c r="O194" s="6">
        <v>44385</v>
      </c>
      <c r="P194" s="1" t="s">
        <v>719</v>
      </c>
      <c r="Q194" s="1" t="s">
        <v>720</v>
      </c>
      <c r="R194" s="10"/>
      <c r="S194" s="16"/>
    </row>
    <row r="195" spans="1:19" ht="54" customHeight="1" x14ac:dyDescent="0.3">
      <c r="A195" s="1" t="s">
        <v>14</v>
      </c>
      <c r="B195" s="4">
        <v>288</v>
      </c>
      <c r="C195" s="1" t="s">
        <v>764</v>
      </c>
      <c r="D195" s="1" t="s">
        <v>261</v>
      </c>
      <c r="E195" s="1" t="s">
        <v>147</v>
      </c>
      <c r="F195" s="1">
        <v>504758</v>
      </c>
      <c r="G195" s="1">
        <v>210021208</v>
      </c>
      <c r="H195" s="4">
        <v>3200026143</v>
      </c>
      <c r="I195" s="6">
        <v>44383</v>
      </c>
      <c r="J195" s="1">
        <v>3</v>
      </c>
      <c r="K195" s="45">
        <v>1325</v>
      </c>
      <c r="L195" s="37">
        <v>0.21</v>
      </c>
      <c r="M195" s="37">
        <f t="shared" si="8"/>
        <v>278.25</v>
      </c>
      <c r="N195" s="37">
        <f t="shared" si="9"/>
        <v>1603.25</v>
      </c>
      <c r="O195" s="6" t="s">
        <v>901</v>
      </c>
      <c r="P195" s="1" t="s">
        <v>721</v>
      </c>
      <c r="Q195" s="1" t="s">
        <v>722</v>
      </c>
      <c r="R195" s="10"/>
      <c r="S195" s="16"/>
    </row>
    <row r="196" spans="1:19" ht="54" customHeight="1" x14ac:dyDescent="0.3">
      <c r="A196" s="1" t="s">
        <v>14</v>
      </c>
      <c r="B196" s="4">
        <v>289</v>
      </c>
      <c r="C196" s="1" t="s">
        <v>705</v>
      </c>
      <c r="D196" s="1" t="s">
        <v>261</v>
      </c>
      <c r="E196" s="1" t="s">
        <v>148</v>
      </c>
      <c r="F196" s="1">
        <v>503608</v>
      </c>
      <c r="G196" s="1">
        <v>210021211</v>
      </c>
      <c r="H196" s="4">
        <v>3200026144</v>
      </c>
      <c r="I196" s="6">
        <v>44383</v>
      </c>
      <c r="J196" s="1">
        <v>3</v>
      </c>
      <c r="K196" s="45">
        <v>499.5</v>
      </c>
      <c r="L196" s="37">
        <v>0.21</v>
      </c>
      <c r="M196" s="37">
        <f t="shared" si="8"/>
        <v>104.895</v>
      </c>
      <c r="N196" s="37">
        <f t="shared" si="9"/>
        <v>604.39499999999998</v>
      </c>
      <c r="O196" s="6">
        <v>44385</v>
      </c>
      <c r="P196" s="1" t="s">
        <v>651</v>
      </c>
      <c r="Q196" s="1" t="s">
        <v>652</v>
      </c>
      <c r="R196" s="10"/>
      <c r="S196" s="16"/>
    </row>
    <row r="197" spans="1:19" ht="57.75" customHeight="1" x14ac:dyDescent="0.3">
      <c r="A197" s="1" t="s">
        <v>14</v>
      </c>
      <c r="B197" s="4">
        <v>290</v>
      </c>
      <c r="C197" s="1" t="s">
        <v>761</v>
      </c>
      <c r="D197" s="1" t="s">
        <v>260</v>
      </c>
      <c r="E197" s="1" t="s">
        <v>149</v>
      </c>
      <c r="F197" s="1">
        <v>504902</v>
      </c>
      <c r="G197" s="1">
        <v>210021212</v>
      </c>
      <c r="H197" s="4">
        <v>3200026146</v>
      </c>
      <c r="I197" s="6">
        <v>44378</v>
      </c>
      <c r="J197" s="1">
        <v>1</v>
      </c>
      <c r="K197" s="45">
        <v>2500</v>
      </c>
      <c r="L197" s="37">
        <v>0.21</v>
      </c>
      <c r="M197" s="37">
        <f t="shared" si="8"/>
        <v>525</v>
      </c>
      <c r="N197" s="37">
        <f t="shared" si="9"/>
        <v>3025</v>
      </c>
      <c r="O197" s="6" t="s">
        <v>723</v>
      </c>
      <c r="P197" s="1" t="s">
        <v>968</v>
      </c>
      <c r="Q197" s="1" t="s">
        <v>724</v>
      </c>
      <c r="R197" s="10"/>
      <c r="S197" s="16"/>
    </row>
    <row r="198" spans="1:19" ht="74.400000000000006" customHeight="1" x14ac:dyDescent="0.3">
      <c r="A198" s="1" t="s">
        <v>14</v>
      </c>
      <c r="B198" s="4">
        <v>292</v>
      </c>
      <c r="C198" s="1" t="s">
        <v>776</v>
      </c>
      <c r="D198" s="1" t="s">
        <v>260</v>
      </c>
      <c r="E198" s="1" t="s">
        <v>150</v>
      </c>
      <c r="F198" s="1">
        <v>503637</v>
      </c>
      <c r="G198" s="1">
        <v>210019302</v>
      </c>
      <c r="H198" s="4">
        <v>3200026154</v>
      </c>
      <c r="I198" s="6">
        <v>44383</v>
      </c>
      <c r="J198" s="1">
        <v>1</v>
      </c>
      <c r="K198" s="54">
        <v>215.42</v>
      </c>
      <c r="L198" s="8">
        <v>0.21</v>
      </c>
      <c r="M198" s="8">
        <v>43.42</v>
      </c>
      <c r="N198" s="8">
        <f t="shared" si="9"/>
        <v>258.83999999999997</v>
      </c>
      <c r="O198" s="6">
        <v>44370</v>
      </c>
      <c r="P198" s="1" t="s">
        <v>805</v>
      </c>
      <c r="Q198" s="1" t="s">
        <v>806</v>
      </c>
      <c r="R198" s="10"/>
      <c r="S198" s="16"/>
    </row>
    <row r="199" spans="1:19" ht="57" customHeight="1" x14ac:dyDescent="0.3">
      <c r="A199" s="1" t="s">
        <v>14</v>
      </c>
      <c r="B199" s="4">
        <v>293</v>
      </c>
      <c r="C199" s="1" t="s">
        <v>902</v>
      </c>
      <c r="D199" s="1" t="s">
        <v>260</v>
      </c>
      <c r="E199" s="1" t="s">
        <v>151</v>
      </c>
      <c r="F199" s="1">
        <v>501150</v>
      </c>
      <c r="G199" s="1">
        <v>210021213</v>
      </c>
      <c r="H199" s="4">
        <v>3200026158</v>
      </c>
      <c r="I199" s="6">
        <v>44383</v>
      </c>
      <c r="J199" s="1">
        <v>3</v>
      </c>
      <c r="K199" s="45">
        <v>2500</v>
      </c>
      <c r="L199" s="37">
        <v>0.21</v>
      </c>
      <c r="M199" s="37">
        <f t="shared" si="8"/>
        <v>525</v>
      </c>
      <c r="N199" s="37">
        <f t="shared" si="9"/>
        <v>3025</v>
      </c>
      <c r="O199" s="6" t="s">
        <v>808</v>
      </c>
      <c r="P199" s="1" t="s">
        <v>807</v>
      </c>
      <c r="Q199" s="1" t="s">
        <v>809</v>
      </c>
      <c r="R199" s="10"/>
      <c r="S199" s="16"/>
    </row>
    <row r="200" spans="1:19" ht="54" customHeight="1" x14ac:dyDescent="0.3">
      <c r="A200" s="1" t="s">
        <v>14</v>
      </c>
      <c r="B200" s="4">
        <v>294</v>
      </c>
      <c r="C200" s="1" t="s">
        <v>903</v>
      </c>
      <c r="D200" s="1" t="s">
        <v>261</v>
      </c>
      <c r="E200" s="1" t="s">
        <v>152</v>
      </c>
      <c r="F200" s="1">
        <v>504897</v>
      </c>
      <c r="G200" s="1">
        <v>210021214</v>
      </c>
      <c r="H200" s="4">
        <v>3200026160</v>
      </c>
      <c r="I200" s="6">
        <v>44383</v>
      </c>
      <c r="J200" s="1">
        <v>3</v>
      </c>
      <c r="K200" s="45">
        <v>434</v>
      </c>
      <c r="L200" s="37">
        <v>0.21</v>
      </c>
      <c r="M200" s="37">
        <f t="shared" si="8"/>
        <v>91.14</v>
      </c>
      <c r="N200" s="37">
        <f t="shared" si="9"/>
        <v>525.14</v>
      </c>
      <c r="O200" s="6">
        <v>44392</v>
      </c>
      <c r="P200" s="1" t="s">
        <v>810</v>
      </c>
      <c r="Q200" s="1" t="s">
        <v>811</v>
      </c>
      <c r="R200" s="10"/>
      <c r="S200" s="16"/>
    </row>
    <row r="201" spans="1:19" ht="54" customHeight="1" x14ac:dyDescent="0.3">
      <c r="A201" s="1" t="s">
        <v>14</v>
      </c>
      <c r="B201" s="4">
        <v>295</v>
      </c>
      <c r="C201" s="1" t="s">
        <v>775</v>
      </c>
      <c r="D201" s="1" t="s">
        <v>261</v>
      </c>
      <c r="E201" s="1" t="s">
        <v>153</v>
      </c>
      <c r="F201" s="1">
        <v>500046</v>
      </c>
      <c r="G201" s="1">
        <v>210021215</v>
      </c>
      <c r="H201" s="4">
        <v>3200026163</v>
      </c>
      <c r="I201" s="6">
        <v>44386</v>
      </c>
      <c r="J201" s="1">
        <v>3</v>
      </c>
      <c r="K201" s="45">
        <v>11043.96</v>
      </c>
      <c r="L201" s="37">
        <v>0.21</v>
      </c>
      <c r="M201" s="37">
        <f t="shared" si="8"/>
        <v>2319.2315999999996</v>
      </c>
      <c r="N201" s="37">
        <f t="shared" si="9"/>
        <v>13363.191599999998</v>
      </c>
      <c r="O201" s="6" t="s">
        <v>813</v>
      </c>
      <c r="P201" s="1" t="s">
        <v>586</v>
      </c>
      <c r="Q201" s="1" t="s">
        <v>812</v>
      </c>
      <c r="R201" s="10"/>
      <c r="S201" s="16"/>
    </row>
    <row r="202" spans="1:19" ht="54" customHeight="1" x14ac:dyDescent="0.3">
      <c r="A202" s="1" t="s">
        <v>14</v>
      </c>
      <c r="B202" s="4">
        <v>296</v>
      </c>
      <c r="C202" s="1" t="s">
        <v>774</v>
      </c>
      <c r="D202" s="1" t="s">
        <v>260</v>
      </c>
      <c r="E202" s="1" t="s">
        <v>154</v>
      </c>
      <c r="F202" s="1">
        <v>504039</v>
      </c>
      <c r="G202" s="1">
        <v>210021216</v>
      </c>
      <c r="H202" s="4">
        <v>3200026161</v>
      </c>
      <c r="I202" s="6">
        <v>44383</v>
      </c>
      <c r="J202" s="1">
        <v>1</v>
      </c>
      <c r="K202" s="45">
        <v>500</v>
      </c>
      <c r="L202" s="37">
        <v>0.21</v>
      </c>
      <c r="M202" s="37">
        <f t="shared" si="8"/>
        <v>105</v>
      </c>
      <c r="N202" s="37">
        <f t="shared" si="9"/>
        <v>605</v>
      </c>
      <c r="O202" s="6">
        <v>44396</v>
      </c>
      <c r="P202" s="1" t="s">
        <v>556</v>
      </c>
      <c r="Q202" s="1" t="s">
        <v>557</v>
      </c>
      <c r="R202" s="10"/>
      <c r="S202" s="16"/>
    </row>
    <row r="203" spans="1:19" ht="54" customHeight="1" x14ac:dyDescent="0.3">
      <c r="A203" s="1" t="s">
        <v>14</v>
      </c>
      <c r="B203" s="4">
        <v>297</v>
      </c>
      <c r="C203" s="1" t="s">
        <v>773</v>
      </c>
      <c r="D203" s="1" t="s">
        <v>260</v>
      </c>
      <c r="E203" s="1" t="s">
        <v>155</v>
      </c>
      <c r="F203" s="1">
        <v>504873</v>
      </c>
      <c r="G203" s="1">
        <v>220002382</v>
      </c>
      <c r="H203" s="4">
        <v>3200026149</v>
      </c>
      <c r="I203" s="6">
        <v>44383</v>
      </c>
      <c r="J203" s="1">
        <v>1</v>
      </c>
      <c r="K203" s="45">
        <v>2000</v>
      </c>
      <c r="L203" s="37">
        <v>0</v>
      </c>
      <c r="M203" s="37">
        <f t="shared" si="8"/>
        <v>0</v>
      </c>
      <c r="N203" s="37">
        <f t="shared" si="9"/>
        <v>2000</v>
      </c>
      <c r="O203" s="6">
        <v>44331</v>
      </c>
      <c r="P203" s="1" t="s">
        <v>844</v>
      </c>
      <c r="Q203" s="1" t="s">
        <v>814</v>
      </c>
      <c r="R203" s="10"/>
      <c r="S203" s="16"/>
    </row>
    <row r="204" spans="1:19" ht="54" customHeight="1" x14ac:dyDescent="0.3">
      <c r="A204" s="1" t="s">
        <v>14</v>
      </c>
      <c r="B204" s="4">
        <v>298</v>
      </c>
      <c r="C204" s="1" t="s">
        <v>772</v>
      </c>
      <c r="D204" s="1" t="s">
        <v>260</v>
      </c>
      <c r="E204" s="1" t="s">
        <v>156</v>
      </c>
      <c r="F204" s="1">
        <v>504884</v>
      </c>
      <c r="G204" s="1">
        <v>220002383</v>
      </c>
      <c r="H204" s="4">
        <v>3200026150</v>
      </c>
      <c r="I204" s="6">
        <v>44383</v>
      </c>
      <c r="J204" s="1">
        <v>1</v>
      </c>
      <c r="K204" s="45">
        <v>2000</v>
      </c>
      <c r="L204" s="37">
        <v>0</v>
      </c>
      <c r="M204" s="37">
        <f t="shared" si="8"/>
        <v>0</v>
      </c>
      <c r="N204" s="37">
        <f t="shared" si="9"/>
        <v>2000</v>
      </c>
      <c r="O204" s="6">
        <v>44331</v>
      </c>
      <c r="P204" s="1" t="s">
        <v>816</v>
      </c>
      <c r="Q204" s="1" t="s">
        <v>815</v>
      </c>
      <c r="R204" s="10"/>
      <c r="S204" s="16"/>
    </row>
    <row r="205" spans="1:19" ht="54" customHeight="1" x14ac:dyDescent="0.3">
      <c r="A205" s="1" t="s">
        <v>14</v>
      </c>
      <c r="B205" s="4">
        <v>299</v>
      </c>
      <c r="C205" s="1" t="s">
        <v>771</v>
      </c>
      <c r="D205" s="1" t="s">
        <v>260</v>
      </c>
      <c r="E205" s="1" t="s">
        <v>157</v>
      </c>
      <c r="F205" s="1">
        <v>504876</v>
      </c>
      <c r="G205" s="1">
        <v>220002384</v>
      </c>
      <c r="H205" s="4">
        <v>3200026151</v>
      </c>
      <c r="I205" s="6">
        <v>44383</v>
      </c>
      <c r="J205" s="1">
        <v>1</v>
      </c>
      <c r="K205" s="45">
        <v>2000</v>
      </c>
      <c r="L205" s="37">
        <v>0</v>
      </c>
      <c r="M205" s="37">
        <f t="shared" si="8"/>
        <v>0</v>
      </c>
      <c r="N205" s="37">
        <f t="shared" si="9"/>
        <v>2000</v>
      </c>
      <c r="O205" s="6">
        <v>44332</v>
      </c>
      <c r="P205" s="1" t="s">
        <v>817</v>
      </c>
      <c r="Q205" s="1" t="s">
        <v>818</v>
      </c>
      <c r="R205" s="10"/>
      <c r="S205" s="16"/>
    </row>
    <row r="206" spans="1:19" ht="54" customHeight="1" x14ac:dyDescent="0.3">
      <c r="A206" s="1" t="s">
        <v>14</v>
      </c>
      <c r="B206" s="4">
        <v>300</v>
      </c>
      <c r="C206" s="1" t="s">
        <v>770</v>
      </c>
      <c r="D206" s="1" t="s">
        <v>260</v>
      </c>
      <c r="E206" s="1" t="s">
        <v>158</v>
      </c>
      <c r="F206" s="1">
        <v>504889</v>
      </c>
      <c r="G206" s="1">
        <v>220002385</v>
      </c>
      <c r="H206" s="4">
        <v>3200026152</v>
      </c>
      <c r="I206" s="6">
        <v>44383</v>
      </c>
      <c r="J206" s="1">
        <v>1</v>
      </c>
      <c r="K206" s="45">
        <v>2000</v>
      </c>
      <c r="L206" s="37">
        <v>0</v>
      </c>
      <c r="M206" s="37">
        <f t="shared" si="8"/>
        <v>0</v>
      </c>
      <c r="N206" s="37">
        <f t="shared" si="9"/>
        <v>2000</v>
      </c>
      <c r="O206" s="6">
        <v>44332</v>
      </c>
      <c r="P206" s="1" t="s">
        <v>904</v>
      </c>
      <c r="Q206" s="1" t="s">
        <v>819</v>
      </c>
      <c r="R206" s="10"/>
      <c r="S206" s="16"/>
    </row>
    <row r="207" spans="1:19" ht="54" customHeight="1" x14ac:dyDescent="0.3">
      <c r="A207" s="1" t="s">
        <v>14</v>
      </c>
      <c r="B207" s="4">
        <v>305</v>
      </c>
      <c r="C207" s="1" t="s">
        <v>798</v>
      </c>
      <c r="D207" s="1" t="s">
        <v>261</v>
      </c>
      <c r="E207" s="1" t="s">
        <v>159</v>
      </c>
      <c r="F207" s="1">
        <v>504686</v>
      </c>
      <c r="G207" s="1">
        <v>210021223</v>
      </c>
      <c r="H207" s="1">
        <v>3200026167</v>
      </c>
      <c r="I207" s="6">
        <v>44386</v>
      </c>
      <c r="J207" s="1">
        <v>3</v>
      </c>
      <c r="K207" s="45">
        <v>985.15</v>
      </c>
      <c r="L207" s="37">
        <v>0</v>
      </c>
      <c r="M207" s="37">
        <f t="shared" si="8"/>
        <v>0</v>
      </c>
      <c r="N207" s="37">
        <f t="shared" si="9"/>
        <v>985.15</v>
      </c>
      <c r="O207" s="6">
        <v>44396</v>
      </c>
      <c r="P207" s="1" t="s">
        <v>905</v>
      </c>
      <c r="Q207" s="1" t="s">
        <v>820</v>
      </c>
      <c r="R207" s="10"/>
      <c r="S207" s="16"/>
    </row>
    <row r="208" spans="1:19" ht="68.400000000000006" customHeight="1" x14ac:dyDescent="0.3">
      <c r="A208" s="1" t="s">
        <v>14</v>
      </c>
      <c r="B208" s="4">
        <v>306</v>
      </c>
      <c r="C208" s="1" t="s">
        <v>906</v>
      </c>
      <c r="D208" s="1" t="s">
        <v>261</v>
      </c>
      <c r="E208" s="1" t="s">
        <v>160</v>
      </c>
      <c r="F208" s="1">
        <v>504904</v>
      </c>
      <c r="G208" s="1">
        <v>210021224</v>
      </c>
      <c r="H208" s="4">
        <v>3200026168</v>
      </c>
      <c r="I208" s="6">
        <v>44386</v>
      </c>
      <c r="J208" s="1">
        <v>1</v>
      </c>
      <c r="K208" s="45">
        <v>170</v>
      </c>
      <c r="L208" s="37">
        <v>0.21</v>
      </c>
      <c r="M208" s="37">
        <f t="shared" si="8"/>
        <v>35.699999999999996</v>
      </c>
      <c r="N208" s="37">
        <f t="shared" si="9"/>
        <v>205.7</v>
      </c>
      <c r="O208" s="6">
        <v>44379</v>
      </c>
      <c r="P208" s="1" t="s">
        <v>796</v>
      </c>
      <c r="Q208" s="1" t="s">
        <v>797</v>
      </c>
      <c r="R208" s="10"/>
      <c r="S208" s="16"/>
    </row>
    <row r="209" spans="1:19" ht="68.25" customHeight="1" x14ac:dyDescent="0.3">
      <c r="A209" s="1" t="s">
        <v>14</v>
      </c>
      <c r="B209" s="4">
        <v>307</v>
      </c>
      <c r="C209" s="1" t="s">
        <v>799</v>
      </c>
      <c r="D209" s="1" t="s">
        <v>261</v>
      </c>
      <c r="E209" s="1" t="s">
        <v>161</v>
      </c>
      <c r="F209" s="1">
        <v>504396</v>
      </c>
      <c r="G209" s="1">
        <v>210021227</v>
      </c>
      <c r="H209" s="4">
        <v>3200026170</v>
      </c>
      <c r="I209" s="6">
        <v>44386</v>
      </c>
      <c r="J209" s="1">
        <v>1</v>
      </c>
      <c r="K209" s="45">
        <v>542.6</v>
      </c>
      <c r="L209" s="37">
        <v>0.21</v>
      </c>
      <c r="M209" s="37">
        <f t="shared" si="8"/>
        <v>113.946</v>
      </c>
      <c r="N209" s="37">
        <f t="shared" si="9"/>
        <v>656.54600000000005</v>
      </c>
      <c r="O209" s="6">
        <v>44397</v>
      </c>
      <c r="P209" s="1" t="s">
        <v>822</v>
      </c>
      <c r="Q209" s="1" t="s">
        <v>821</v>
      </c>
      <c r="R209" s="10"/>
      <c r="S209" s="16"/>
    </row>
    <row r="210" spans="1:19" ht="59.25" customHeight="1" x14ac:dyDescent="0.3">
      <c r="A210" s="1" t="s">
        <v>14</v>
      </c>
      <c r="B210" s="4">
        <v>308</v>
      </c>
      <c r="C210" s="1" t="s">
        <v>907</v>
      </c>
      <c r="D210" s="1" t="s">
        <v>261</v>
      </c>
      <c r="E210" s="1" t="s">
        <v>162</v>
      </c>
      <c r="F210" s="1">
        <v>500504</v>
      </c>
      <c r="G210" s="1">
        <v>210021228</v>
      </c>
      <c r="H210" s="4">
        <v>3200026165</v>
      </c>
      <c r="I210" s="6">
        <v>44386</v>
      </c>
      <c r="J210" s="1">
        <v>3</v>
      </c>
      <c r="K210" s="45">
        <v>4606.2</v>
      </c>
      <c r="L210" s="37">
        <v>0.21</v>
      </c>
      <c r="M210" s="37">
        <f t="shared" si="8"/>
        <v>967.30199999999991</v>
      </c>
      <c r="N210" s="37">
        <f t="shared" si="9"/>
        <v>5573.5019999999995</v>
      </c>
      <c r="O210" s="6">
        <v>44393</v>
      </c>
      <c r="P210" s="1" t="s">
        <v>823</v>
      </c>
      <c r="Q210" s="1" t="s">
        <v>824</v>
      </c>
      <c r="R210" s="10"/>
      <c r="S210" s="16"/>
    </row>
    <row r="211" spans="1:19" ht="60" customHeight="1" x14ac:dyDescent="0.3">
      <c r="A211" s="1" t="s">
        <v>14</v>
      </c>
      <c r="B211" s="4">
        <v>309</v>
      </c>
      <c r="C211" s="1" t="s">
        <v>800</v>
      </c>
      <c r="D211" s="1" t="s">
        <v>261</v>
      </c>
      <c r="E211" s="1" t="s">
        <v>163</v>
      </c>
      <c r="F211" s="1">
        <v>500632</v>
      </c>
      <c r="G211" s="1">
        <v>210021229</v>
      </c>
      <c r="H211" s="4">
        <v>3200026166</v>
      </c>
      <c r="I211" s="6">
        <v>44386</v>
      </c>
      <c r="J211" s="1">
        <v>1</v>
      </c>
      <c r="K211" s="45">
        <v>978.95</v>
      </c>
      <c r="L211" s="37">
        <v>0.21</v>
      </c>
      <c r="M211" s="37">
        <f t="shared" si="8"/>
        <v>205.5795</v>
      </c>
      <c r="N211" s="37">
        <f t="shared" si="9"/>
        <v>1184.5295000000001</v>
      </c>
      <c r="O211" s="6">
        <v>44393</v>
      </c>
      <c r="P211" s="1" t="s">
        <v>595</v>
      </c>
      <c r="Q211" s="1" t="s">
        <v>596</v>
      </c>
      <c r="R211" s="10"/>
      <c r="S211" s="16"/>
    </row>
    <row r="212" spans="1:19" ht="54" customHeight="1" x14ac:dyDescent="0.3">
      <c r="A212" s="1" t="s">
        <v>14</v>
      </c>
      <c r="B212" s="4">
        <v>310</v>
      </c>
      <c r="C212" s="1" t="s">
        <v>801</v>
      </c>
      <c r="D212" s="1" t="s">
        <v>260</v>
      </c>
      <c r="E212" s="1" t="s">
        <v>164</v>
      </c>
      <c r="F212" s="1">
        <v>504908</v>
      </c>
      <c r="G212" s="1">
        <v>210021233</v>
      </c>
      <c r="H212" s="4">
        <v>3200026164</v>
      </c>
      <c r="I212" s="6">
        <v>44385</v>
      </c>
      <c r="J212" s="1">
        <v>3</v>
      </c>
      <c r="K212" s="45">
        <v>2300</v>
      </c>
      <c r="L212" s="37">
        <v>0</v>
      </c>
      <c r="M212" s="37">
        <f t="shared" si="8"/>
        <v>0</v>
      </c>
      <c r="N212" s="37">
        <f t="shared" si="9"/>
        <v>2300</v>
      </c>
      <c r="O212" s="6" t="s">
        <v>802</v>
      </c>
      <c r="P212" s="1" t="s">
        <v>803</v>
      </c>
      <c r="Q212" s="1" t="s">
        <v>804</v>
      </c>
      <c r="R212" s="10"/>
      <c r="S212" s="16"/>
    </row>
    <row r="213" spans="1:19" ht="67.5" customHeight="1" x14ac:dyDescent="0.3">
      <c r="A213" s="1" t="s">
        <v>14</v>
      </c>
      <c r="B213" s="4">
        <v>312</v>
      </c>
      <c r="C213" s="1" t="s">
        <v>825</v>
      </c>
      <c r="D213" s="1" t="s">
        <v>260</v>
      </c>
      <c r="E213" s="1" t="s">
        <v>165</v>
      </c>
      <c r="F213" s="1">
        <v>501782</v>
      </c>
      <c r="G213" s="1">
        <v>210021250</v>
      </c>
      <c r="H213" s="3">
        <v>3200026172</v>
      </c>
      <c r="I213" s="6">
        <v>44392</v>
      </c>
      <c r="J213" s="1">
        <v>1</v>
      </c>
      <c r="K213" s="45">
        <v>640</v>
      </c>
      <c r="L213" s="37">
        <v>0.21</v>
      </c>
      <c r="M213" s="37">
        <f t="shared" si="8"/>
        <v>134.4</v>
      </c>
      <c r="N213" s="37">
        <f t="shared" si="9"/>
        <v>774.4</v>
      </c>
      <c r="O213" s="6">
        <v>44406</v>
      </c>
      <c r="P213" s="1" t="s">
        <v>608</v>
      </c>
      <c r="Q213" s="1" t="s">
        <v>621</v>
      </c>
      <c r="R213" s="10"/>
      <c r="S213" s="16"/>
    </row>
    <row r="214" spans="1:19" ht="63" customHeight="1" x14ac:dyDescent="0.3">
      <c r="A214" s="1" t="s">
        <v>14</v>
      </c>
      <c r="B214" s="4">
        <v>313</v>
      </c>
      <c r="C214" s="1" t="s">
        <v>908</v>
      </c>
      <c r="D214" s="1" t="s">
        <v>261</v>
      </c>
      <c r="E214" s="1" t="s">
        <v>166</v>
      </c>
      <c r="F214" s="1">
        <v>504905</v>
      </c>
      <c r="G214" s="1">
        <v>210021219</v>
      </c>
      <c r="H214" s="4">
        <v>3200026206</v>
      </c>
      <c r="I214" s="6">
        <v>44405</v>
      </c>
      <c r="J214" s="1">
        <v>3</v>
      </c>
      <c r="K214" s="45">
        <v>870</v>
      </c>
      <c r="L214" s="37">
        <v>0.21</v>
      </c>
      <c r="M214" s="37">
        <f t="shared" si="8"/>
        <v>182.7</v>
      </c>
      <c r="N214" s="37">
        <f t="shared" si="9"/>
        <v>1052.7</v>
      </c>
      <c r="O214" s="6">
        <v>44397</v>
      </c>
      <c r="P214" s="1" t="s">
        <v>909</v>
      </c>
      <c r="Q214" s="1" t="s">
        <v>829</v>
      </c>
      <c r="R214" s="10"/>
      <c r="S214" s="16"/>
    </row>
    <row r="215" spans="1:19" ht="54" customHeight="1" x14ac:dyDescent="0.3">
      <c r="A215" s="1" t="s">
        <v>14</v>
      </c>
      <c r="B215" s="4">
        <v>315</v>
      </c>
      <c r="C215" s="1" t="s">
        <v>828</v>
      </c>
      <c r="D215" s="1" t="s">
        <v>261</v>
      </c>
      <c r="E215" s="1" t="s">
        <v>167</v>
      </c>
      <c r="F215" s="1">
        <v>503191</v>
      </c>
      <c r="G215" s="1">
        <v>210021242</v>
      </c>
      <c r="H215" s="4">
        <v>3200026184</v>
      </c>
      <c r="I215" s="6">
        <v>44392</v>
      </c>
      <c r="J215" s="1">
        <v>1</v>
      </c>
      <c r="K215" s="45">
        <v>831.75</v>
      </c>
      <c r="L215" s="37">
        <v>0.21</v>
      </c>
      <c r="M215" s="37">
        <f t="shared" si="8"/>
        <v>174.66749999999999</v>
      </c>
      <c r="N215" s="37">
        <f t="shared" si="9"/>
        <v>1006.4175</v>
      </c>
      <c r="O215" s="6">
        <v>44400</v>
      </c>
      <c r="P215" s="1" t="s">
        <v>830</v>
      </c>
      <c r="Q215" s="1" t="s">
        <v>501</v>
      </c>
      <c r="R215" s="10"/>
      <c r="S215" s="16"/>
    </row>
    <row r="216" spans="1:19" ht="54" customHeight="1" x14ac:dyDescent="0.3">
      <c r="A216" s="1" t="s">
        <v>14</v>
      </c>
      <c r="B216" s="4">
        <v>316</v>
      </c>
      <c r="C216" s="1" t="s">
        <v>885</v>
      </c>
      <c r="D216" s="1" t="s">
        <v>261</v>
      </c>
      <c r="E216" s="1" t="s">
        <v>168</v>
      </c>
      <c r="F216" s="1">
        <v>502412</v>
      </c>
      <c r="G216" s="1">
        <v>210021243</v>
      </c>
      <c r="H216" s="4">
        <v>3200026185</v>
      </c>
      <c r="I216" s="6">
        <v>44392</v>
      </c>
      <c r="J216" s="1">
        <v>3</v>
      </c>
      <c r="K216" s="45">
        <v>443</v>
      </c>
      <c r="L216" s="37">
        <v>0.21</v>
      </c>
      <c r="M216" s="37">
        <f t="shared" si="8"/>
        <v>93.03</v>
      </c>
      <c r="N216" s="37">
        <f t="shared" si="9"/>
        <v>536.03</v>
      </c>
      <c r="O216" s="13">
        <v>44403</v>
      </c>
      <c r="P216" s="1" t="s">
        <v>682</v>
      </c>
      <c r="Q216" s="1" t="s">
        <v>683</v>
      </c>
      <c r="R216" s="10"/>
      <c r="S216" s="16"/>
    </row>
    <row r="217" spans="1:19" ht="54" customHeight="1" x14ac:dyDescent="0.3">
      <c r="A217" s="1" t="s">
        <v>14</v>
      </c>
      <c r="B217" s="4">
        <v>317</v>
      </c>
      <c r="C217" s="1" t="s">
        <v>827</v>
      </c>
      <c r="D217" s="1" t="s">
        <v>261</v>
      </c>
      <c r="E217" s="1" t="s">
        <v>169</v>
      </c>
      <c r="F217" s="1">
        <v>500722</v>
      </c>
      <c r="G217" s="1">
        <v>210021249</v>
      </c>
      <c r="H217" s="4">
        <v>3200026187</v>
      </c>
      <c r="I217" s="6">
        <v>44392</v>
      </c>
      <c r="J217" s="1">
        <v>3</v>
      </c>
      <c r="K217" s="45">
        <v>222.17</v>
      </c>
      <c r="L217" s="37">
        <v>0.21</v>
      </c>
      <c r="M217" s="37">
        <f t="shared" si="8"/>
        <v>46.655699999999996</v>
      </c>
      <c r="N217" s="37">
        <f t="shared" si="9"/>
        <v>268.82569999999998</v>
      </c>
      <c r="O217" s="6">
        <v>44400</v>
      </c>
      <c r="P217" s="1" t="s">
        <v>422</v>
      </c>
      <c r="Q217" s="1" t="s">
        <v>440</v>
      </c>
      <c r="R217" s="10"/>
      <c r="S217" s="16"/>
    </row>
    <row r="218" spans="1:19" ht="58.5" customHeight="1" x14ac:dyDescent="0.3">
      <c r="A218" s="1" t="s">
        <v>14</v>
      </c>
      <c r="B218" s="4">
        <v>318</v>
      </c>
      <c r="C218" s="1" t="s">
        <v>826</v>
      </c>
      <c r="D218" s="1" t="s">
        <v>261</v>
      </c>
      <c r="E218" s="1" t="s">
        <v>170</v>
      </c>
      <c r="F218" s="1">
        <v>500722</v>
      </c>
      <c r="G218" s="1">
        <v>210021246</v>
      </c>
      <c r="H218" s="4">
        <v>3200026186</v>
      </c>
      <c r="I218" s="6">
        <v>44392</v>
      </c>
      <c r="J218" s="1">
        <v>3</v>
      </c>
      <c r="K218" s="45">
        <v>52.93</v>
      </c>
      <c r="L218" s="37">
        <v>0.21</v>
      </c>
      <c r="M218" s="37">
        <f t="shared" si="8"/>
        <v>11.1153</v>
      </c>
      <c r="N218" s="37">
        <f t="shared" si="9"/>
        <v>64.045299999999997</v>
      </c>
      <c r="O218" s="6">
        <v>44398</v>
      </c>
      <c r="P218" s="1" t="s">
        <v>422</v>
      </c>
      <c r="Q218" s="1" t="s">
        <v>440</v>
      </c>
      <c r="R218" s="10"/>
      <c r="S218" s="16"/>
    </row>
    <row r="219" spans="1:19" ht="49.2" customHeight="1" x14ac:dyDescent="0.3">
      <c r="A219" s="1" t="s">
        <v>14</v>
      </c>
      <c r="B219" s="4">
        <v>319</v>
      </c>
      <c r="C219" s="1" t="s">
        <v>831</v>
      </c>
      <c r="D219" s="1" t="s">
        <v>261</v>
      </c>
      <c r="E219" s="1" t="s">
        <v>171</v>
      </c>
      <c r="F219" s="1">
        <v>501154</v>
      </c>
      <c r="G219" s="1">
        <v>210021256</v>
      </c>
      <c r="H219" s="4">
        <v>3200026188</v>
      </c>
      <c r="I219" s="6">
        <v>44392</v>
      </c>
      <c r="J219" s="1">
        <v>3</v>
      </c>
      <c r="K219" s="45">
        <v>230.2</v>
      </c>
      <c r="L219" s="37">
        <v>0.21</v>
      </c>
      <c r="M219" s="37">
        <f t="shared" si="8"/>
        <v>48.341999999999999</v>
      </c>
      <c r="N219" s="37">
        <f t="shared" si="9"/>
        <v>278.54199999999997</v>
      </c>
      <c r="O219" s="6">
        <v>44389</v>
      </c>
      <c r="P219" s="1" t="s">
        <v>833</v>
      </c>
      <c r="Q219" s="1" t="s">
        <v>834</v>
      </c>
      <c r="R219" s="10"/>
      <c r="S219" s="16"/>
    </row>
    <row r="220" spans="1:19" ht="61.95" customHeight="1" x14ac:dyDescent="0.3">
      <c r="A220" s="1" t="s">
        <v>14</v>
      </c>
      <c r="B220" s="4">
        <v>320</v>
      </c>
      <c r="C220" s="1" t="s">
        <v>832</v>
      </c>
      <c r="D220" s="1" t="s">
        <v>260</v>
      </c>
      <c r="E220" s="1" t="s">
        <v>172</v>
      </c>
      <c r="F220" s="1">
        <v>504522</v>
      </c>
      <c r="G220" s="1">
        <v>210021257</v>
      </c>
      <c r="H220" s="4">
        <v>3200026189</v>
      </c>
      <c r="I220" s="6">
        <v>44392</v>
      </c>
      <c r="J220" s="1">
        <v>1</v>
      </c>
      <c r="K220" s="45">
        <v>522.79999999999995</v>
      </c>
      <c r="L220" s="37">
        <v>0.21</v>
      </c>
      <c r="M220" s="37">
        <f t="shared" si="8"/>
        <v>109.78799999999998</v>
      </c>
      <c r="N220" s="37">
        <f t="shared" si="9"/>
        <v>632.58799999999997</v>
      </c>
      <c r="O220" s="6">
        <v>44396</v>
      </c>
      <c r="P220" s="1" t="s">
        <v>835</v>
      </c>
      <c r="Q220" s="1" t="s">
        <v>836</v>
      </c>
      <c r="R220" s="10"/>
      <c r="S220" s="16"/>
    </row>
    <row r="221" spans="1:19" ht="54" customHeight="1" x14ac:dyDescent="0.3">
      <c r="A221" s="1" t="s">
        <v>14</v>
      </c>
      <c r="B221" s="4">
        <v>321</v>
      </c>
      <c r="C221" s="1" t="s">
        <v>448</v>
      </c>
      <c r="D221" s="1" t="s">
        <v>261</v>
      </c>
      <c r="E221" s="1" t="s">
        <v>172</v>
      </c>
      <c r="F221" s="1">
        <v>504230</v>
      </c>
      <c r="G221" s="1">
        <v>210021262</v>
      </c>
      <c r="H221" s="4">
        <v>3200026183</v>
      </c>
      <c r="I221" s="6">
        <v>44392</v>
      </c>
      <c r="J221" s="1">
        <v>3</v>
      </c>
      <c r="K221" s="45">
        <v>861.43</v>
      </c>
      <c r="L221" s="37">
        <v>0.21</v>
      </c>
      <c r="M221" s="37">
        <f t="shared" si="8"/>
        <v>180.90029999999999</v>
      </c>
      <c r="N221" s="37">
        <f t="shared" si="9"/>
        <v>1042.3302999999999</v>
      </c>
      <c r="O221" s="6" t="s">
        <v>837</v>
      </c>
      <c r="P221" s="1" t="s">
        <v>457</v>
      </c>
      <c r="Q221" s="1" t="s">
        <v>466</v>
      </c>
      <c r="R221" s="10"/>
      <c r="S221" s="16"/>
    </row>
    <row r="222" spans="1:19" ht="61.5" customHeight="1" x14ac:dyDescent="0.3">
      <c r="A222" s="1" t="s">
        <v>14</v>
      </c>
      <c r="B222" s="4">
        <v>326</v>
      </c>
      <c r="C222" s="1" t="s">
        <v>910</v>
      </c>
      <c r="D222" s="1" t="s">
        <v>261</v>
      </c>
      <c r="E222" s="1" t="s">
        <v>173</v>
      </c>
      <c r="F222" s="1">
        <v>504920</v>
      </c>
      <c r="G222" s="1">
        <v>210021273</v>
      </c>
      <c r="H222" s="4">
        <v>3200026192</v>
      </c>
      <c r="I222" s="6">
        <v>44405</v>
      </c>
      <c r="J222" s="1">
        <v>3</v>
      </c>
      <c r="K222" s="45">
        <v>544</v>
      </c>
      <c r="L222" s="37">
        <v>0.21</v>
      </c>
      <c r="M222" s="37">
        <f t="shared" ref="M222:M263" si="10">K222*L222</f>
        <v>114.24</v>
      </c>
      <c r="N222" s="37">
        <f t="shared" ref="N222:N263" si="11">K222+M222</f>
        <v>658.24</v>
      </c>
      <c r="O222" s="6">
        <v>44409</v>
      </c>
      <c r="P222" s="1" t="s">
        <v>842</v>
      </c>
      <c r="Q222" s="1" t="s">
        <v>843</v>
      </c>
      <c r="R222" s="10"/>
      <c r="S222" s="16"/>
    </row>
    <row r="223" spans="1:19" ht="64.5" customHeight="1" x14ac:dyDescent="0.3">
      <c r="A223" s="1" t="s">
        <v>14</v>
      </c>
      <c r="B223" s="4">
        <v>327</v>
      </c>
      <c r="C223" s="1" t="s">
        <v>480</v>
      </c>
      <c r="D223" s="1" t="s">
        <v>261</v>
      </c>
      <c r="E223" s="1" t="s">
        <v>174</v>
      </c>
      <c r="F223" s="1">
        <v>500694</v>
      </c>
      <c r="G223" s="1">
        <v>210021274</v>
      </c>
      <c r="H223" s="4">
        <v>3200026199</v>
      </c>
      <c r="I223" s="6">
        <v>44405</v>
      </c>
      <c r="J223" s="1">
        <v>3</v>
      </c>
      <c r="K223" s="45">
        <v>429.67</v>
      </c>
      <c r="L223" s="37">
        <v>0.21</v>
      </c>
      <c r="M223" s="37">
        <f t="shared" si="10"/>
        <v>90.230699999999999</v>
      </c>
      <c r="N223" s="37">
        <f t="shared" si="11"/>
        <v>519.90070000000003</v>
      </c>
      <c r="O223" s="6">
        <v>44445</v>
      </c>
      <c r="P223" s="1" t="s">
        <v>321</v>
      </c>
      <c r="Q223" s="1" t="s">
        <v>322</v>
      </c>
      <c r="R223" s="10"/>
      <c r="S223" s="16"/>
    </row>
    <row r="224" spans="1:19" ht="54" customHeight="1" x14ac:dyDescent="0.3">
      <c r="A224" s="1" t="s">
        <v>14</v>
      </c>
      <c r="B224" s="4">
        <v>328</v>
      </c>
      <c r="C224" s="1" t="s">
        <v>930</v>
      </c>
      <c r="D224" s="1" t="s">
        <v>939</v>
      </c>
      <c r="E224" s="1" t="s">
        <v>175</v>
      </c>
      <c r="F224" s="1">
        <v>500976</v>
      </c>
      <c r="G224" s="1">
        <v>210021253</v>
      </c>
      <c r="H224" s="4">
        <v>3200026194</v>
      </c>
      <c r="I224" s="6">
        <v>44405</v>
      </c>
      <c r="J224" s="1">
        <v>1</v>
      </c>
      <c r="K224" s="54">
        <v>7708</v>
      </c>
      <c r="L224" s="8">
        <v>0.21</v>
      </c>
      <c r="M224" s="8">
        <f t="shared" si="10"/>
        <v>1618.6799999999998</v>
      </c>
      <c r="N224" s="8">
        <f t="shared" si="11"/>
        <v>9326.68</v>
      </c>
      <c r="O224" s="6">
        <v>44407</v>
      </c>
      <c r="P224" s="1" t="s">
        <v>932</v>
      </c>
      <c r="Q224" s="1" t="s">
        <v>607</v>
      </c>
      <c r="R224" s="10"/>
      <c r="S224" s="16"/>
    </row>
    <row r="225" spans="1:39" ht="50.25" customHeight="1" x14ac:dyDescent="0.3">
      <c r="A225" s="1" t="s">
        <v>14</v>
      </c>
      <c r="B225" s="4">
        <v>329</v>
      </c>
      <c r="C225" s="1" t="s">
        <v>840</v>
      </c>
      <c r="D225" s="1" t="s">
        <v>261</v>
      </c>
      <c r="E225" s="1" t="s">
        <v>176</v>
      </c>
      <c r="F225" s="1">
        <v>500668</v>
      </c>
      <c r="G225" s="1">
        <v>210021264</v>
      </c>
      <c r="H225" s="4">
        <v>3200026195</v>
      </c>
      <c r="I225" s="6">
        <v>44405</v>
      </c>
      <c r="J225" s="1">
        <v>1</v>
      </c>
      <c r="K225" s="45">
        <v>18.18</v>
      </c>
      <c r="L225" s="37">
        <v>0.21</v>
      </c>
      <c r="M225" s="37">
        <f t="shared" si="10"/>
        <v>3.8177999999999996</v>
      </c>
      <c r="N225" s="37">
        <f t="shared" si="11"/>
        <v>21.997799999999998</v>
      </c>
      <c r="O225" s="6">
        <v>44405</v>
      </c>
      <c r="P225" s="1" t="s">
        <v>373</v>
      </c>
      <c r="Q225" s="1" t="s">
        <v>377</v>
      </c>
      <c r="R225" s="10"/>
      <c r="S225" s="16"/>
    </row>
    <row r="226" spans="1:39" ht="49.5" customHeight="1" x14ac:dyDescent="0.3">
      <c r="A226" s="1" t="s">
        <v>14</v>
      </c>
      <c r="B226" s="4">
        <v>330</v>
      </c>
      <c r="C226" s="1" t="s">
        <v>839</v>
      </c>
      <c r="D226" s="1" t="s">
        <v>261</v>
      </c>
      <c r="E226" s="1" t="s">
        <v>177</v>
      </c>
      <c r="F226" s="1">
        <v>503674</v>
      </c>
      <c r="G226" s="1">
        <v>210021265</v>
      </c>
      <c r="H226" s="4">
        <v>3200026196</v>
      </c>
      <c r="I226" s="6">
        <v>44405</v>
      </c>
      <c r="J226" s="1">
        <v>3</v>
      </c>
      <c r="K226" s="45">
        <v>109.7</v>
      </c>
      <c r="L226" s="37">
        <v>0.21</v>
      </c>
      <c r="M226" s="37">
        <f t="shared" si="10"/>
        <v>23.036999999999999</v>
      </c>
      <c r="N226" s="37">
        <f t="shared" si="11"/>
        <v>132.73699999999999</v>
      </c>
      <c r="O226" s="6">
        <v>44471</v>
      </c>
      <c r="P226" s="1" t="s">
        <v>323</v>
      </c>
      <c r="Q226" s="1" t="s">
        <v>324</v>
      </c>
      <c r="R226" s="10"/>
      <c r="S226" s="16"/>
    </row>
    <row r="227" spans="1:39" ht="54" customHeight="1" x14ac:dyDescent="0.3">
      <c r="A227" s="1" t="s">
        <v>14</v>
      </c>
      <c r="B227" s="4">
        <v>331</v>
      </c>
      <c r="C227" s="1" t="s">
        <v>940</v>
      </c>
      <c r="D227" s="1" t="s">
        <v>261</v>
      </c>
      <c r="E227" s="1" t="s">
        <v>178</v>
      </c>
      <c r="F227" s="1">
        <v>504915</v>
      </c>
      <c r="G227" s="1">
        <v>210021266</v>
      </c>
      <c r="H227" s="4">
        <v>3200026197</v>
      </c>
      <c r="I227" s="6">
        <v>44405</v>
      </c>
      <c r="J227" s="1">
        <v>1</v>
      </c>
      <c r="K227" s="45">
        <v>260</v>
      </c>
      <c r="L227" s="37">
        <v>0.21</v>
      </c>
      <c r="M227" s="37">
        <f t="shared" si="10"/>
        <v>54.6</v>
      </c>
      <c r="N227" s="37">
        <f t="shared" si="11"/>
        <v>314.60000000000002</v>
      </c>
      <c r="O227" s="6">
        <v>44367</v>
      </c>
      <c r="P227" s="1" t="s">
        <v>949</v>
      </c>
      <c r="Q227" s="1" t="s">
        <v>841</v>
      </c>
      <c r="R227" s="10"/>
      <c r="S227" s="16"/>
    </row>
    <row r="228" spans="1:39" ht="52.5" customHeight="1" x14ac:dyDescent="0.3">
      <c r="A228" s="1" t="s">
        <v>14</v>
      </c>
      <c r="B228" s="4">
        <v>332</v>
      </c>
      <c r="C228" s="1" t="s">
        <v>838</v>
      </c>
      <c r="D228" s="1" t="s">
        <v>260</v>
      </c>
      <c r="E228" s="1" t="s">
        <v>179</v>
      </c>
      <c r="F228" s="1">
        <v>504810</v>
      </c>
      <c r="G228" s="1">
        <v>210021271</v>
      </c>
      <c r="H228" s="4">
        <v>3200026198</v>
      </c>
      <c r="I228" s="6">
        <v>44405</v>
      </c>
      <c r="J228" s="1">
        <v>1</v>
      </c>
      <c r="K228" s="45">
        <v>805.85</v>
      </c>
      <c r="L228" s="37">
        <v>0.21</v>
      </c>
      <c r="M228" s="37">
        <f t="shared" si="10"/>
        <v>169.2285</v>
      </c>
      <c r="N228" s="37">
        <f t="shared" si="11"/>
        <v>975.07850000000008</v>
      </c>
      <c r="O228" s="6">
        <v>44487</v>
      </c>
      <c r="P228" s="1" t="s">
        <v>688</v>
      </c>
      <c r="Q228" s="1" t="s">
        <v>689</v>
      </c>
      <c r="R228" s="10"/>
      <c r="S228" s="16"/>
    </row>
    <row r="229" spans="1:39" ht="54" customHeight="1" x14ac:dyDescent="0.3">
      <c r="A229" s="1" t="s">
        <v>14</v>
      </c>
      <c r="B229" s="4">
        <v>335</v>
      </c>
      <c r="C229" s="1" t="s">
        <v>941</v>
      </c>
      <c r="D229" s="1" t="s">
        <v>260</v>
      </c>
      <c r="E229" s="1" t="s">
        <v>180</v>
      </c>
      <c r="F229" s="1">
        <v>504817</v>
      </c>
      <c r="G229" s="1">
        <v>210021280</v>
      </c>
      <c r="H229" s="4">
        <v>3200026214</v>
      </c>
      <c r="I229" s="6">
        <v>44405</v>
      </c>
      <c r="J229" s="1">
        <v>3</v>
      </c>
      <c r="K229" s="45">
        <v>4158</v>
      </c>
      <c r="L229" s="37">
        <v>0</v>
      </c>
      <c r="M229" s="37">
        <f t="shared" si="10"/>
        <v>0</v>
      </c>
      <c r="N229" s="37">
        <f t="shared" si="11"/>
        <v>4158</v>
      </c>
      <c r="O229" s="6" t="s">
        <v>942</v>
      </c>
      <c r="P229" s="1" t="s">
        <v>847</v>
      </c>
      <c r="Q229" s="1" t="s">
        <v>846</v>
      </c>
      <c r="R229" s="10"/>
      <c r="S229" s="16"/>
    </row>
    <row r="230" spans="1:39" ht="76.2" customHeight="1" x14ac:dyDescent="0.3">
      <c r="A230" s="1" t="s">
        <v>14</v>
      </c>
      <c r="B230" s="4">
        <v>336</v>
      </c>
      <c r="C230" s="1" t="s">
        <v>848</v>
      </c>
      <c r="D230" s="1" t="s">
        <v>260</v>
      </c>
      <c r="E230" s="1" t="s">
        <v>181</v>
      </c>
      <c r="F230" s="1">
        <v>503400</v>
      </c>
      <c r="G230" s="1">
        <v>210021276</v>
      </c>
      <c r="H230" s="4">
        <v>3200026222</v>
      </c>
      <c r="I230" s="6">
        <v>44405</v>
      </c>
      <c r="J230" s="1">
        <v>1</v>
      </c>
      <c r="K230" s="45">
        <v>160</v>
      </c>
      <c r="L230" s="37">
        <v>0.21</v>
      </c>
      <c r="M230" s="37">
        <f t="shared" si="10"/>
        <v>33.6</v>
      </c>
      <c r="N230" s="37">
        <f t="shared" si="11"/>
        <v>193.6</v>
      </c>
      <c r="O230" s="6">
        <v>44409</v>
      </c>
      <c r="P230" s="1" t="s">
        <v>628</v>
      </c>
      <c r="Q230" s="1" t="s">
        <v>631</v>
      </c>
      <c r="R230" s="10"/>
      <c r="S230" s="16"/>
      <c r="AI230" s="2">
        <v>371.78</v>
      </c>
      <c r="AJ230" s="2">
        <v>0</v>
      </c>
      <c r="AK230" s="2">
        <v>0</v>
      </c>
      <c r="AL230" s="2">
        <v>0</v>
      </c>
      <c r="AM230" s="2">
        <v>0</v>
      </c>
    </row>
    <row r="231" spans="1:39" ht="67.5" customHeight="1" x14ac:dyDescent="0.3">
      <c r="A231" s="1" t="s">
        <v>14</v>
      </c>
      <c r="B231" s="4">
        <v>340</v>
      </c>
      <c r="C231" s="1" t="s">
        <v>856</v>
      </c>
      <c r="D231" s="1" t="s">
        <v>261</v>
      </c>
      <c r="E231" s="1" t="s">
        <v>182</v>
      </c>
      <c r="F231" s="1">
        <v>504203</v>
      </c>
      <c r="G231" s="1">
        <v>210021247</v>
      </c>
      <c r="H231" s="4">
        <v>3200026207</v>
      </c>
      <c r="I231" s="6">
        <v>44405</v>
      </c>
      <c r="J231" s="1">
        <v>3</v>
      </c>
      <c r="K231" s="45">
        <v>3197.81</v>
      </c>
      <c r="L231" s="37">
        <v>0.21</v>
      </c>
      <c r="M231" s="37">
        <f t="shared" si="10"/>
        <v>671.54009999999994</v>
      </c>
      <c r="N231" s="37">
        <f t="shared" si="11"/>
        <v>3869.3500999999997</v>
      </c>
      <c r="O231" s="6">
        <v>44405</v>
      </c>
      <c r="P231" s="1" t="s">
        <v>428</v>
      </c>
      <c r="Q231" s="1" t="s">
        <v>442</v>
      </c>
      <c r="R231" s="10"/>
      <c r="S231" s="16"/>
    </row>
    <row r="232" spans="1:39" ht="54" customHeight="1" x14ac:dyDescent="0.3">
      <c r="A232" s="1" t="s">
        <v>14</v>
      </c>
      <c r="B232" s="4">
        <v>341</v>
      </c>
      <c r="C232" s="1" t="s">
        <v>857</v>
      </c>
      <c r="D232" s="1" t="s">
        <v>261</v>
      </c>
      <c r="E232" s="1" t="s">
        <v>183</v>
      </c>
      <c r="F232" s="1">
        <v>503190</v>
      </c>
      <c r="G232" s="1">
        <v>210021260</v>
      </c>
      <c r="H232" s="4">
        <v>3200026208</v>
      </c>
      <c r="I232" s="6">
        <v>44405</v>
      </c>
      <c r="J232" s="1">
        <v>3</v>
      </c>
      <c r="K232" s="45">
        <v>3797.01</v>
      </c>
      <c r="L232" s="37">
        <v>0.21</v>
      </c>
      <c r="M232" s="37">
        <f t="shared" si="10"/>
        <v>797.37210000000005</v>
      </c>
      <c r="N232" s="37">
        <f t="shared" si="11"/>
        <v>4594.3821000000007</v>
      </c>
      <c r="O232" s="6">
        <v>44405</v>
      </c>
      <c r="P232" s="1" t="s">
        <v>538</v>
      </c>
      <c r="Q232" s="1" t="s">
        <v>858</v>
      </c>
      <c r="R232" s="10"/>
      <c r="S232" s="16"/>
    </row>
    <row r="233" spans="1:39" ht="58.2" customHeight="1" x14ac:dyDescent="0.3">
      <c r="A233" s="1" t="s">
        <v>14</v>
      </c>
      <c r="B233" s="4">
        <v>342</v>
      </c>
      <c r="C233" s="1" t="s">
        <v>855</v>
      </c>
      <c r="D233" s="1" t="s">
        <v>261</v>
      </c>
      <c r="E233" s="1" t="s">
        <v>184</v>
      </c>
      <c r="F233" s="1">
        <v>504203</v>
      </c>
      <c r="G233" s="1">
        <v>210021261</v>
      </c>
      <c r="H233" s="4">
        <v>3200026209</v>
      </c>
      <c r="I233" s="6">
        <v>44405</v>
      </c>
      <c r="J233" s="1">
        <v>3</v>
      </c>
      <c r="K233" s="45">
        <v>2415.13</v>
      </c>
      <c r="L233" s="37">
        <v>0.21</v>
      </c>
      <c r="M233" s="37">
        <f t="shared" si="10"/>
        <v>507.1773</v>
      </c>
      <c r="N233" s="37">
        <f t="shared" si="11"/>
        <v>2922.3072999999999</v>
      </c>
      <c r="O233" s="6">
        <v>44405</v>
      </c>
      <c r="P233" s="1" t="s">
        <v>428</v>
      </c>
      <c r="Q233" s="1" t="s">
        <v>442</v>
      </c>
      <c r="R233" s="10"/>
      <c r="S233" s="16"/>
    </row>
    <row r="234" spans="1:39" ht="51" customHeight="1" x14ac:dyDescent="0.3">
      <c r="A234" s="1" t="s">
        <v>14</v>
      </c>
      <c r="B234" s="4">
        <v>343</v>
      </c>
      <c r="C234" s="1" t="s">
        <v>854</v>
      </c>
      <c r="D234" s="1" t="s">
        <v>261</v>
      </c>
      <c r="E234" s="1" t="s">
        <v>185</v>
      </c>
      <c r="F234" s="1">
        <v>504307</v>
      </c>
      <c r="G234" s="1">
        <v>210021275</v>
      </c>
      <c r="H234" s="4">
        <v>3200026210</v>
      </c>
      <c r="I234" s="6">
        <v>44405</v>
      </c>
      <c r="J234" s="1">
        <v>3</v>
      </c>
      <c r="K234" s="45">
        <v>195.87</v>
      </c>
      <c r="L234" s="37">
        <v>0.21</v>
      </c>
      <c r="M234" s="37">
        <f t="shared" si="10"/>
        <v>41.1327</v>
      </c>
      <c r="N234" s="37">
        <f t="shared" si="11"/>
        <v>237.0027</v>
      </c>
      <c r="O234" s="6">
        <v>44403</v>
      </c>
      <c r="P234" s="1" t="s">
        <v>458</v>
      </c>
      <c r="Q234" s="1" t="s">
        <v>459</v>
      </c>
      <c r="R234" s="10"/>
      <c r="S234" s="16"/>
    </row>
    <row r="235" spans="1:39" ht="56.25" customHeight="1" x14ac:dyDescent="0.3">
      <c r="A235" s="1" t="s">
        <v>14</v>
      </c>
      <c r="B235" s="4">
        <v>344</v>
      </c>
      <c r="C235" s="1" t="s">
        <v>853</v>
      </c>
      <c r="D235" s="1" t="s">
        <v>260</v>
      </c>
      <c r="E235" s="1" t="s">
        <v>186</v>
      </c>
      <c r="F235" s="1">
        <v>504578</v>
      </c>
      <c r="G235" s="1">
        <v>210021278</v>
      </c>
      <c r="H235" s="4">
        <v>3200026216</v>
      </c>
      <c r="I235" s="6">
        <v>44405</v>
      </c>
      <c r="J235" s="1">
        <v>1</v>
      </c>
      <c r="K235" s="45">
        <v>250</v>
      </c>
      <c r="L235" s="37">
        <v>0</v>
      </c>
      <c r="M235" s="37">
        <f t="shared" si="10"/>
        <v>0</v>
      </c>
      <c r="N235" s="37">
        <f t="shared" si="11"/>
        <v>250</v>
      </c>
      <c r="O235" s="6" t="s">
        <v>944</v>
      </c>
      <c r="P235" s="1" t="s">
        <v>859</v>
      </c>
      <c r="Q235" s="1" t="s">
        <v>860</v>
      </c>
      <c r="R235" s="10"/>
      <c r="S235" s="16"/>
    </row>
    <row r="236" spans="1:39" ht="55.2" customHeight="1" x14ac:dyDescent="0.3">
      <c r="A236" s="1" t="s">
        <v>14</v>
      </c>
      <c r="B236" s="4">
        <v>345</v>
      </c>
      <c r="C236" s="1" t="s">
        <v>336</v>
      </c>
      <c r="D236" s="1" t="s">
        <v>336</v>
      </c>
      <c r="E236" s="30"/>
      <c r="F236" s="30"/>
      <c r="G236" s="30"/>
      <c r="H236" s="42"/>
      <c r="I236" s="29"/>
      <c r="J236" s="30"/>
      <c r="K236" s="47"/>
      <c r="L236" s="43"/>
      <c r="M236" s="43"/>
      <c r="N236" s="43"/>
      <c r="O236" s="29"/>
      <c r="P236" s="30"/>
      <c r="Q236" s="30"/>
      <c r="R236" s="10"/>
      <c r="S236" s="16"/>
    </row>
    <row r="237" spans="1:39" ht="54" customHeight="1" x14ac:dyDescent="0.3">
      <c r="A237" s="1" t="s">
        <v>14</v>
      </c>
      <c r="B237" s="4">
        <v>346</v>
      </c>
      <c r="C237" s="1" t="s">
        <v>851</v>
      </c>
      <c r="D237" s="1" t="s">
        <v>261</v>
      </c>
      <c r="E237" s="1" t="s">
        <v>1035</v>
      </c>
      <c r="F237" s="1">
        <v>504761</v>
      </c>
      <c r="G237" s="1">
        <v>210021283</v>
      </c>
      <c r="H237" s="4">
        <v>3200026218</v>
      </c>
      <c r="I237" s="6">
        <v>44405</v>
      </c>
      <c r="J237" s="1">
        <v>1</v>
      </c>
      <c r="K237" s="45">
        <v>460</v>
      </c>
      <c r="L237" s="37">
        <v>0.21</v>
      </c>
      <c r="M237" s="37">
        <f t="shared" si="10"/>
        <v>96.6</v>
      </c>
      <c r="N237" s="37">
        <f t="shared" si="11"/>
        <v>556.6</v>
      </c>
      <c r="O237" s="6" t="s">
        <v>867</v>
      </c>
      <c r="P237" s="1" t="s">
        <v>432</v>
      </c>
      <c r="Q237" s="1" t="s">
        <v>446</v>
      </c>
      <c r="R237" s="10"/>
      <c r="S237" s="16"/>
    </row>
    <row r="238" spans="1:39" ht="60.75" customHeight="1" x14ac:dyDescent="0.3">
      <c r="A238" s="1" t="s">
        <v>14</v>
      </c>
      <c r="B238" s="4">
        <v>347</v>
      </c>
      <c r="C238" s="1" t="s">
        <v>852</v>
      </c>
      <c r="D238" s="1" t="s">
        <v>261</v>
      </c>
      <c r="E238" s="1" t="s">
        <v>187</v>
      </c>
      <c r="F238" s="1">
        <v>500017</v>
      </c>
      <c r="G238" s="1">
        <v>210021284</v>
      </c>
      <c r="H238" s="4">
        <v>3200026219</v>
      </c>
      <c r="I238" s="6">
        <v>44405</v>
      </c>
      <c r="J238" s="1">
        <v>1</v>
      </c>
      <c r="K238" s="45">
        <v>2000</v>
      </c>
      <c r="L238" s="37">
        <v>0.21</v>
      </c>
      <c r="M238" s="37">
        <f t="shared" si="10"/>
        <v>420</v>
      </c>
      <c r="N238" s="37">
        <f t="shared" si="11"/>
        <v>2420</v>
      </c>
      <c r="O238" s="6" t="s">
        <v>862</v>
      </c>
      <c r="P238" s="1" t="s">
        <v>861</v>
      </c>
      <c r="Q238" s="1" t="s">
        <v>863</v>
      </c>
      <c r="R238" s="10"/>
    </row>
    <row r="239" spans="1:39" ht="54.75" customHeight="1" x14ac:dyDescent="0.3">
      <c r="A239" s="1" t="s">
        <v>14</v>
      </c>
      <c r="B239" s="4">
        <v>348</v>
      </c>
      <c r="C239" s="1" t="s">
        <v>850</v>
      </c>
      <c r="D239" s="1" t="s">
        <v>261</v>
      </c>
      <c r="E239" s="1" t="s">
        <v>188</v>
      </c>
      <c r="F239" s="1">
        <v>504301</v>
      </c>
      <c r="G239" s="1">
        <v>210021286</v>
      </c>
      <c r="H239" s="4">
        <v>3200026220</v>
      </c>
      <c r="I239" s="6">
        <v>44405</v>
      </c>
      <c r="J239" s="1">
        <v>3</v>
      </c>
      <c r="K239" s="45">
        <v>295</v>
      </c>
      <c r="L239" s="37">
        <v>0.21</v>
      </c>
      <c r="M239" s="37">
        <f t="shared" si="10"/>
        <v>61.949999999999996</v>
      </c>
      <c r="N239" s="37">
        <f t="shared" si="11"/>
        <v>356.95</v>
      </c>
      <c r="O239" s="6" t="s">
        <v>865</v>
      </c>
      <c r="P239" s="1" t="s">
        <v>864</v>
      </c>
      <c r="Q239" s="1" t="s">
        <v>866</v>
      </c>
      <c r="R239" s="10"/>
      <c r="S239" s="16"/>
    </row>
    <row r="240" spans="1:39" ht="48" customHeight="1" x14ac:dyDescent="0.3">
      <c r="A240" s="1" t="s">
        <v>14</v>
      </c>
      <c r="B240" s="4">
        <v>349</v>
      </c>
      <c r="C240" s="1" t="s">
        <v>849</v>
      </c>
      <c r="D240" s="1" t="s">
        <v>261</v>
      </c>
      <c r="E240" s="1" t="s">
        <v>189</v>
      </c>
      <c r="F240" s="1">
        <v>504301</v>
      </c>
      <c r="G240" s="1">
        <v>210021287</v>
      </c>
      <c r="H240" s="4">
        <v>3200026221</v>
      </c>
      <c r="I240" s="6">
        <v>44405</v>
      </c>
      <c r="J240" s="1">
        <v>2</v>
      </c>
      <c r="K240" s="45">
        <v>727.8</v>
      </c>
      <c r="L240" s="37">
        <v>0.21</v>
      </c>
      <c r="M240" s="37">
        <f t="shared" si="10"/>
        <v>152.83799999999999</v>
      </c>
      <c r="N240" s="37">
        <f t="shared" si="11"/>
        <v>880.63799999999992</v>
      </c>
      <c r="O240" s="6">
        <v>44461</v>
      </c>
      <c r="P240" s="1" t="s">
        <v>864</v>
      </c>
      <c r="Q240" s="1" t="s">
        <v>866</v>
      </c>
      <c r="R240" s="10"/>
      <c r="S240" s="16"/>
    </row>
    <row r="241" spans="1:20" ht="48" customHeight="1" x14ac:dyDescent="0.3">
      <c r="A241" s="60" t="s">
        <v>14</v>
      </c>
      <c r="B241" s="61">
        <v>352</v>
      </c>
      <c r="C241" s="2" t="s">
        <v>982</v>
      </c>
      <c r="D241" s="60" t="s">
        <v>260</v>
      </c>
      <c r="E241" s="60" t="s">
        <v>1034</v>
      </c>
      <c r="F241" s="60">
        <v>500147</v>
      </c>
      <c r="G241" s="60">
        <v>230001293</v>
      </c>
      <c r="H241" s="61">
        <v>3200026308</v>
      </c>
      <c r="I241" s="62">
        <v>44392</v>
      </c>
      <c r="J241" s="60"/>
      <c r="K241" s="63">
        <v>2500</v>
      </c>
      <c r="L241" s="64">
        <v>0.21</v>
      </c>
      <c r="M241" s="64">
        <f t="shared" ref="M241" si="12">K241*L241</f>
        <v>525</v>
      </c>
      <c r="N241" s="64">
        <v>3025</v>
      </c>
      <c r="O241" s="60" t="s">
        <v>985</v>
      </c>
      <c r="P241" s="60" t="s">
        <v>987</v>
      </c>
      <c r="Q241" s="60" t="s">
        <v>986</v>
      </c>
      <c r="R241" s="65"/>
      <c r="S241" s="16"/>
    </row>
    <row r="242" spans="1:20" ht="54" customHeight="1" x14ac:dyDescent="0.3">
      <c r="A242" s="1" t="s">
        <v>14</v>
      </c>
      <c r="B242" s="4">
        <v>355</v>
      </c>
      <c r="C242" s="1" t="s">
        <v>943</v>
      </c>
      <c r="D242" s="1" t="s">
        <v>260</v>
      </c>
      <c r="E242" s="1" t="s">
        <v>190</v>
      </c>
      <c r="F242" s="1">
        <v>504924</v>
      </c>
      <c r="G242" s="1">
        <v>210021288</v>
      </c>
      <c r="H242" s="4">
        <v>3200026223</v>
      </c>
      <c r="I242" s="6">
        <v>44405</v>
      </c>
      <c r="J242" s="1">
        <v>1</v>
      </c>
      <c r="K242" s="45">
        <v>1710</v>
      </c>
      <c r="L242" s="37">
        <v>0.21</v>
      </c>
      <c r="M242" s="37">
        <f t="shared" si="10"/>
        <v>359.09999999999997</v>
      </c>
      <c r="N242" s="37">
        <f t="shared" si="11"/>
        <v>2069.1</v>
      </c>
      <c r="O242" s="6">
        <v>44405</v>
      </c>
      <c r="P242" s="1" t="s">
        <v>872</v>
      </c>
      <c r="Q242" s="1" t="s">
        <v>933</v>
      </c>
      <c r="R242" s="10"/>
      <c r="S242" s="16"/>
    </row>
    <row r="243" spans="1:20" ht="54" customHeight="1" x14ac:dyDescent="0.3">
      <c r="A243" s="1" t="s">
        <v>14</v>
      </c>
      <c r="B243" s="4">
        <v>357</v>
      </c>
      <c r="C243" s="1" t="s">
        <v>870</v>
      </c>
      <c r="D243" s="1" t="s">
        <v>260</v>
      </c>
      <c r="E243" s="1" t="s">
        <v>191</v>
      </c>
      <c r="F243" s="1">
        <v>504767</v>
      </c>
      <c r="G243" s="1">
        <v>210021304</v>
      </c>
      <c r="H243" s="4">
        <v>3200026228</v>
      </c>
      <c r="I243" s="6">
        <v>44445</v>
      </c>
      <c r="J243" s="1"/>
      <c r="K243" s="54">
        <v>12300</v>
      </c>
      <c r="L243" s="8">
        <v>0</v>
      </c>
      <c r="M243" s="8">
        <v>0</v>
      </c>
      <c r="N243" s="8">
        <f t="shared" si="11"/>
        <v>12300</v>
      </c>
      <c r="O243" s="6" t="s">
        <v>869</v>
      </c>
      <c r="P243" s="1" t="s">
        <v>868</v>
      </c>
      <c r="Q243" s="1">
        <v>515277099</v>
      </c>
      <c r="R243" s="10"/>
      <c r="S243" s="16"/>
    </row>
    <row r="244" spans="1:20" ht="49.5" customHeight="1" x14ac:dyDescent="0.3">
      <c r="A244" s="1" t="s">
        <v>14</v>
      </c>
      <c r="B244" s="4">
        <v>358</v>
      </c>
      <c r="C244" s="1" t="s">
        <v>888</v>
      </c>
      <c r="D244" s="1" t="s">
        <v>260</v>
      </c>
      <c r="E244" s="1" t="s">
        <v>192</v>
      </c>
      <c r="F244" s="1">
        <v>500014</v>
      </c>
      <c r="G244" s="1">
        <v>210021301</v>
      </c>
      <c r="H244" s="4">
        <v>3200026231</v>
      </c>
      <c r="I244" s="6">
        <v>44448</v>
      </c>
      <c r="J244" s="1"/>
      <c r="K244" s="54">
        <v>2904.07</v>
      </c>
      <c r="L244" s="8">
        <v>0.21</v>
      </c>
      <c r="M244" s="8">
        <f t="shared" si="10"/>
        <v>609.85469999999998</v>
      </c>
      <c r="N244" s="8">
        <f t="shared" si="11"/>
        <v>3513.9247</v>
      </c>
      <c r="O244" s="13" t="s">
        <v>1004</v>
      </c>
      <c r="P244" s="1" t="s">
        <v>889</v>
      </c>
      <c r="Q244" s="1" t="s">
        <v>512</v>
      </c>
      <c r="R244" s="10"/>
      <c r="S244" s="16"/>
    </row>
    <row r="245" spans="1:20" ht="60.75" customHeight="1" x14ac:dyDescent="0.3">
      <c r="A245" s="1" t="s">
        <v>14</v>
      </c>
      <c r="B245" s="4">
        <v>361</v>
      </c>
      <c r="C245" s="1" t="s">
        <v>919</v>
      </c>
      <c r="D245" s="1" t="s">
        <v>261</v>
      </c>
      <c r="E245" s="1" t="s">
        <v>193</v>
      </c>
      <c r="F245" s="1">
        <v>500694</v>
      </c>
      <c r="G245" s="1">
        <v>210021308</v>
      </c>
      <c r="H245" s="4">
        <v>3200026240</v>
      </c>
      <c r="I245" s="6">
        <v>44453</v>
      </c>
      <c r="J245" s="1">
        <v>3</v>
      </c>
      <c r="K245" s="54">
        <v>327.24</v>
      </c>
      <c r="L245" s="8">
        <v>0.21</v>
      </c>
      <c r="M245" s="8">
        <f t="shared" si="10"/>
        <v>68.720399999999998</v>
      </c>
      <c r="N245" s="8">
        <f t="shared" si="11"/>
        <v>395.96039999999999</v>
      </c>
      <c r="O245" s="6">
        <v>44454</v>
      </c>
      <c r="P245" s="1" t="s">
        <v>321</v>
      </c>
      <c r="Q245" s="1" t="s">
        <v>322</v>
      </c>
      <c r="R245" s="10"/>
      <c r="S245" s="16"/>
    </row>
    <row r="246" spans="1:20" ht="58.2" customHeight="1" x14ac:dyDescent="0.3">
      <c r="A246" s="1" t="s">
        <v>14</v>
      </c>
      <c r="B246" s="4">
        <v>362</v>
      </c>
      <c r="C246" s="1" t="s">
        <v>918</v>
      </c>
      <c r="D246" s="1" t="s">
        <v>261</v>
      </c>
      <c r="E246" s="1" t="s">
        <v>194</v>
      </c>
      <c r="F246" s="1">
        <v>503629</v>
      </c>
      <c r="G246" s="1">
        <v>210021310</v>
      </c>
      <c r="H246" s="4">
        <v>3200026239</v>
      </c>
      <c r="I246" s="6">
        <v>44453</v>
      </c>
      <c r="J246" s="1">
        <v>3</v>
      </c>
      <c r="K246" s="54">
        <v>345.58</v>
      </c>
      <c r="L246" s="8">
        <v>0.21</v>
      </c>
      <c r="M246" s="8">
        <f t="shared" si="10"/>
        <v>72.571799999999996</v>
      </c>
      <c r="N246" s="8">
        <f t="shared" si="11"/>
        <v>418.15179999999998</v>
      </c>
      <c r="O246" s="6">
        <v>44456</v>
      </c>
      <c r="P246" s="1" t="s">
        <v>325</v>
      </c>
      <c r="Q246" s="1" t="s">
        <v>331</v>
      </c>
      <c r="R246" s="10"/>
      <c r="S246" s="16"/>
    </row>
    <row r="247" spans="1:20" ht="60.75" customHeight="1" x14ac:dyDescent="0.3">
      <c r="A247" s="1" t="s">
        <v>14</v>
      </c>
      <c r="B247" s="4">
        <v>363</v>
      </c>
      <c r="C247" s="1" t="s">
        <v>917</v>
      </c>
      <c r="D247" s="1" t="s">
        <v>261</v>
      </c>
      <c r="E247" s="1" t="s">
        <v>195</v>
      </c>
      <c r="F247" s="1">
        <v>504790</v>
      </c>
      <c r="G247" s="1">
        <v>210021316</v>
      </c>
      <c r="H247" s="4">
        <v>3200026238</v>
      </c>
      <c r="I247" s="6">
        <v>44453</v>
      </c>
      <c r="J247" s="1">
        <v>1</v>
      </c>
      <c r="K247" s="54">
        <v>267.8</v>
      </c>
      <c r="L247" s="8">
        <v>0.21</v>
      </c>
      <c r="M247" s="8">
        <f t="shared" si="10"/>
        <v>56.238</v>
      </c>
      <c r="N247" s="8">
        <f t="shared" si="11"/>
        <v>324.03800000000001</v>
      </c>
      <c r="O247" s="6">
        <v>44460</v>
      </c>
      <c r="P247" s="1" t="s">
        <v>711</v>
      </c>
      <c r="Q247" s="1" t="s">
        <v>712</v>
      </c>
      <c r="R247" s="10"/>
      <c r="S247" s="16"/>
    </row>
    <row r="248" spans="1:20" ht="54.75" customHeight="1" x14ac:dyDescent="0.3">
      <c r="A248" s="1" t="s">
        <v>14</v>
      </c>
      <c r="B248" s="4">
        <v>364</v>
      </c>
      <c r="C248" s="1" t="s">
        <v>336</v>
      </c>
      <c r="D248" s="22" t="s">
        <v>336</v>
      </c>
      <c r="E248" s="1"/>
      <c r="F248" s="1"/>
      <c r="G248" s="1"/>
      <c r="H248" s="4"/>
      <c r="I248" s="6"/>
      <c r="J248" s="1"/>
      <c r="K248" s="54"/>
      <c r="L248" s="8"/>
      <c r="M248" s="8"/>
      <c r="N248" s="8"/>
      <c r="O248" s="6"/>
      <c r="Q248" s="9"/>
      <c r="R248" s="10"/>
      <c r="S248" s="16"/>
      <c r="T248" s="53"/>
    </row>
    <row r="249" spans="1:20" ht="55.5" customHeight="1" x14ac:dyDescent="0.3">
      <c r="A249" s="1" t="s">
        <v>14</v>
      </c>
      <c r="B249" s="4">
        <v>365</v>
      </c>
      <c r="C249" s="1" t="s">
        <v>915</v>
      </c>
      <c r="D249" s="1" t="s">
        <v>260</v>
      </c>
      <c r="E249" s="1" t="s">
        <v>258</v>
      </c>
      <c r="F249" s="1">
        <v>504610</v>
      </c>
      <c r="G249" s="1">
        <v>210021318</v>
      </c>
      <c r="H249" s="4">
        <v>3200026236</v>
      </c>
      <c r="I249" s="6">
        <v>44449</v>
      </c>
      <c r="J249" s="1">
        <v>3</v>
      </c>
      <c r="K249" s="54">
        <v>1894.41</v>
      </c>
      <c r="L249" s="8">
        <v>0.21</v>
      </c>
      <c r="M249" s="8">
        <f t="shared" si="10"/>
        <v>397.8261</v>
      </c>
      <c r="N249" s="8">
        <f t="shared" si="11"/>
        <v>2292.2361000000001</v>
      </c>
      <c r="O249" s="6" t="s">
        <v>1005</v>
      </c>
      <c r="P249" s="1" t="s">
        <v>920</v>
      </c>
      <c r="Q249" s="1" t="s">
        <v>934</v>
      </c>
      <c r="R249" s="10"/>
      <c r="S249" s="16"/>
    </row>
    <row r="250" spans="1:20" ht="62.25" customHeight="1" x14ac:dyDescent="0.3">
      <c r="A250" s="1" t="s">
        <v>14</v>
      </c>
      <c r="B250" s="4">
        <v>366</v>
      </c>
      <c r="C250" s="1" t="s">
        <v>914</v>
      </c>
      <c r="D250" s="1" t="s">
        <v>260</v>
      </c>
      <c r="E250" s="1" t="s">
        <v>196</v>
      </c>
      <c r="F250" s="1">
        <v>504920</v>
      </c>
      <c r="G250" s="1">
        <v>210021323</v>
      </c>
      <c r="H250" s="4">
        <v>3200026233</v>
      </c>
      <c r="I250" s="6">
        <v>44449</v>
      </c>
      <c r="J250" s="1">
        <v>3</v>
      </c>
      <c r="K250" s="54">
        <v>126</v>
      </c>
      <c r="L250" s="8">
        <v>0.21</v>
      </c>
      <c r="M250" s="8">
        <f t="shared" si="10"/>
        <v>26.459999999999997</v>
      </c>
      <c r="N250" s="8">
        <f t="shared" si="11"/>
        <v>152.46</v>
      </c>
      <c r="O250" s="6" t="s">
        <v>1005</v>
      </c>
      <c r="P250" s="1" t="s">
        <v>842</v>
      </c>
      <c r="Q250" s="1" t="s">
        <v>843</v>
      </c>
      <c r="R250" s="10"/>
      <c r="S250" s="16"/>
    </row>
    <row r="251" spans="1:20" ht="54" customHeight="1" x14ac:dyDescent="0.3">
      <c r="A251" s="1" t="s">
        <v>14</v>
      </c>
      <c r="B251" s="4">
        <v>367</v>
      </c>
      <c r="C251" s="1" t="s">
        <v>913</v>
      </c>
      <c r="D251" s="1" t="s">
        <v>260</v>
      </c>
      <c r="E251" s="1" t="s">
        <v>197</v>
      </c>
      <c r="F251" s="1">
        <v>500232</v>
      </c>
      <c r="G251" s="1">
        <v>210021325</v>
      </c>
      <c r="H251" s="4">
        <v>3200026234</v>
      </c>
      <c r="I251" s="6">
        <v>44449</v>
      </c>
      <c r="J251" s="1">
        <v>3</v>
      </c>
      <c r="K251" s="54">
        <v>431.2</v>
      </c>
      <c r="L251" s="8">
        <v>0.21</v>
      </c>
      <c r="M251" s="8">
        <f t="shared" si="10"/>
        <v>90.551999999999992</v>
      </c>
      <c r="N251" s="8">
        <f t="shared" si="11"/>
        <v>521.75199999999995</v>
      </c>
      <c r="O251" s="6" t="s">
        <v>1005</v>
      </c>
      <c r="P251" s="1" t="s">
        <v>921</v>
      </c>
      <c r="Q251" s="1" t="s">
        <v>935</v>
      </c>
      <c r="R251" s="10"/>
      <c r="S251" s="16"/>
    </row>
    <row r="252" spans="1:20" ht="54" customHeight="1" x14ac:dyDescent="0.3">
      <c r="A252" s="1" t="s">
        <v>14</v>
      </c>
      <c r="B252" s="4">
        <v>368</v>
      </c>
      <c r="C252" s="1" t="s">
        <v>912</v>
      </c>
      <c r="D252" s="1" t="s">
        <v>260</v>
      </c>
      <c r="E252" s="1" t="s">
        <v>198</v>
      </c>
      <c r="F252" s="1">
        <v>503313</v>
      </c>
      <c r="G252" s="1">
        <v>210021326</v>
      </c>
      <c r="H252" s="4">
        <v>3200026235</v>
      </c>
      <c r="I252" s="6">
        <v>44449</v>
      </c>
      <c r="J252" s="1">
        <v>3</v>
      </c>
      <c r="K252" s="54">
        <v>548.28</v>
      </c>
      <c r="L252" s="8">
        <v>0.21</v>
      </c>
      <c r="M252" s="8">
        <f t="shared" si="10"/>
        <v>115.13879999999999</v>
      </c>
      <c r="N252" s="8">
        <f t="shared" si="11"/>
        <v>663.41879999999992</v>
      </c>
      <c r="O252" s="6" t="s">
        <v>1006</v>
      </c>
      <c r="P252" s="1" t="s">
        <v>922</v>
      </c>
      <c r="Q252" s="1" t="s">
        <v>936</v>
      </c>
      <c r="R252" s="10"/>
      <c r="S252" s="16"/>
    </row>
    <row r="253" spans="1:20" ht="47.25" customHeight="1" x14ac:dyDescent="0.3">
      <c r="A253" s="1" t="s">
        <v>14</v>
      </c>
      <c r="B253" s="4">
        <v>370</v>
      </c>
      <c r="C253" s="1" t="s">
        <v>911</v>
      </c>
      <c r="D253" s="1" t="s">
        <v>260</v>
      </c>
      <c r="E253" s="1" t="s">
        <v>199</v>
      </c>
      <c r="F253" s="1">
        <v>504910</v>
      </c>
      <c r="G253" s="1">
        <v>210021303</v>
      </c>
      <c r="H253" s="4">
        <v>3200026232</v>
      </c>
      <c r="I253" s="6">
        <v>44449</v>
      </c>
      <c r="J253" s="1">
        <v>4</v>
      </c>
      <c r="K253" s="54">
        <v>4146.6400000000003</v>
      </c>
      <c r="L253" s="8">
        <v>0.21</v>
      </c>
      <c r="M253" s="8">
        <v>118.36</v>
      </c>
      <c r="N253" s="8">
        <f t="shared" si="11"/>
        <v>4265</v>
      </c>
      <c r="O253" s="6" t="s">
        <v>923</v>
      </c>
      <c r="P253" s="1" t="s">
        <v>1007</v>
      </c>
      <c r="Q253" s="1" t="s">
        <v>937</v>
      </c>
      <c r="R253" s="10"/>
      <c r="S253" s="16"/>
    </row>
    <row r="254" spans="1:20" ht="47.25" customHeight="1" x14ac:dyDescent="0.3">
      <c r="A254" s="1" t="s">
        <v>14</v>
      </c>
      <c r="B254" s="4">
        <v>372</v>
      </c>
      <c r="C254" s="1" t="s">
        <v>924</v>
      </c>
      <c r="D254" s="1" t="s">
        <v>260</v>
      </c>
      <c r="E254" s="1" t="s">
        <v>200</v>
      </c>
      <c r="F254" s="1">
        <v>504452</v>
      </c>
      <c r="G254" s="1">
        <v>210021293</v>
      </c>
      <c r="H254" s="4">
        <v>3200026250</v>
      </c>
      <c r="I254" s="6">
        <v>44454</v>
      </c>
      <c r="J254" s="1">
        <v>3</v>
      </c>
      <c r="K254" s="45">
        <v>9982.44</v>
      </c>
      <c r="L254" s="37">
        <v>0.21</v>
      </c>
      <c r="M254" s="37">
        <f t="shared" si="10"/>
        <v>2096.3124000000003</v>
      </c>
      <c r="N254" s="37">
        <f t="shared" si="11"/>
        <v>12078.752400000001</v>
      </c>
      <c r="O254" s="6" t="s">
        <v>928</v>
      </c>
      <c r="P254" s="1" t="s">
        <v>926</v>
      </c>
      <c r="Q254" s="1" t="s">
        <v>927</v>
      </c>
      <c r="R254" s="10"/>
      <c r="S254" s="16"/>
    </row>
    <row r="255" spans="1:20" ht="54" customHeight="1" x14ac:dyDescent="0.3">
      <c r="A255" s="1" t="s">
        <v>14</v>
      </c>
      <c r="B255" s="4">
        <v>375</v>
      </c>
      <c r="C255" s="1" t="s">
        <v>925</v>
      </c>
      <c r="D255" s="1" t="s">
        <v>260</v>
      </c>
      <c r="E255" s="1" t="s">
        <v>201</v>
      </c>
      <c r="F255" s="1">
        <v>504918</v>
      </c>
      <c r="G255" s="1">
        <v>220002380</v>
      </c>
      <c r="H255" s="4">
        <v>3200026246</v>
      </c>
      <c r="I255" s="6">
        <v>44454</v>
      </c>
      <c r="J255" s="1">
        <v>1</v>
      </c>
      <c r="K255" s="54">
        <v>2000</v>
      </c>
      <c r="L255" s="8">
        <v>0</v>
      </c>
      <c r="M255" s="8">
        <v>0</v>
      </c>
      <c r="N255" s="8">
        <f t="shared" si="11"/>
        <v>2000</v>
      </c>
      <c r="O255" s="6">
        <v>44381</v>
      </c>
      <c r="P255" s="1" t="s">
        <v>929</v>
      </c>
      <c r="Q255" s="1" t="s">
        <v>938</v>
      </c>
      <c r="R255" s="10"/>
      <c r="S255" s="16"/>
    </row>
    <row r="256" spans="1:20" ht="54" customHeight="1" x14ac:dyDescent="0.3">
      <c r="A256" s="1" t="s">
        <v>14</v>
      </c>
      <c r="B256" s="4">
        <v>380</v>
      </c>
      <c r="C256" s="1" t="s">
        <v>945</v>
      </c>
      <c r="D256" s="1" t="s">
        <v>260</v>
      </c>
      <c r="E256" s="1" t="s">
        <v>236</v>
      </c>
      <c r="F256" s="1">
        <v>504611</v>
      </c>
      <c r="G256" s="1">
        <v>210021298</v>
      </c>
      <c r="H256" s="4">
        <v>3200026255</v>
      </c>
      <c r="I256" s="6">
        <v>44456</v>
      </c>
      <c r="J256" s="1">
        <v>1</v>
      </c>
      <c r="K256" s="45">
        <v>5328</v>
      </c>
      <c r="L256" s="37">
        <v>0</v>
      </c>
      <c r="M256" s="37">
        <f t="shared" si="10"/>
        <v>0</v>
      </c>
      <c r="N256" s="37">
        <f t="shared" si="11"/>
        <v>5328</v>
      </c>
      <c r="O256" s="6" t="s">
        <v>952</v>
      </c>
      <c r="P256" s="1" t="s">
        <v>950</v>
      </c>
      <c r="Q256" s="1" t="s">
        <v>951</v>
      </c>
      <c r="R256" s="10"/>
      <c r="S256" s="16"/>
    </row>
    <row r="257" spans="1:19" ht="54" customHeight="1" x14ac:dyDescent="0.3">
      <c r="A257" s="1" t="s">
        <v>14</v>
      </c>
      <c r="B257" s="4">
        <v>381</v>
      </c>
      <c r="C257" s="1" t="s">
        <v>1009</v>
      </c>
      <c r="D257" s="1" t="s">
        <v>261</v>
      </c>
      <c r="E257" s="1" t="s">
        <v>202</v>
      </c>
      <c r="F257" s="1">
        <v>504931</v>
      </c>
      <c r="G257" s="1">
        <v>210021309</v>
      </c>
      <c r="H257" s="4">
        <v>3200026273</v>
      </c>
      <c r="I257" s="6">
        <v>44462</v>
      </c>
      <c r="J257" s="1">
        <v>1</v>
      </c>
      <c r="K257" s="54">
        <v>3620</v>
      </c>
      <c r="L257" s="8">
        <v>0.21</v>
      </c>
      <c r="M257" s="8">
        <f t="shared" si="10"/>
        <v>760.19999999999993</v>
      </c>
      <c r="N257" s="8">
        <f t="shared" si="11"/>
        <v>4380.2</v>
      </c>
      <c r="O257" s="6" t="s">
        <v>1008</v>
      </c>
      <c r="P257" s="1" t="s">
        <v>953</v>
      </c>
      <c r="Q257" s="1" t="s">
        <v>954</v>
      </c>
      <c r="R257" s="10"/>
      <c r="S257" s="16"/>
    </row>
    <row r="258" spans="1:19" ht="54" customHeight="1" x14ac:dyDescent="0.3">
      <c r="A258" s="1" t="s">
        <v>14</v>
      </c>
      <c r="B258" s="4">
        <v>382</v>
      </c>
      <c r="C258" s="1" t="s">
        <v>947</v>
      </c>
      <c r="D258" s="1" t="s">
        <v>261</v>
      </c>
      <c r="E258" s="1" t="s">
        <v>203</v>
      </c>
      <c r="F258" s="1">
        <v>503472</v>
      </c>
      <c r="G258" s="1">
        <v>210021319</v>
      </c>
      <c r="H258" s="4">
        <v>3200026271</v>
      </c>
      <c r="I258" s="6">
        <v>44462</v>
      </c>
      <c r="J258" s="1">
        <v>3</v>
      </c>
      <c r="K258" s="54">
        <v>579</v>
      </c>
      <c r="L258" s="8">
        <v>0.21</v>
      </c>
      <c r="M258" s="8">
        <f t="shared" si="10"/>
        <v>121.58999999999999</v>
      </c>
      <c r="N258" s="8">
        <f t="shared" si="11"/>
        <v>700.59</v>
      </c>
      <c r="O258" s="6">
        <v>44462</v>
      </c>
      <c r="P258" s="1" t="s">
        <v>719</v>
      </c>
      <c r="Q258" s="1" t="s">
        <v>720</v>
      </c>
      <c r="R258" s="10"/>
      <c r="S258" s="16"/>
    </row>
    <row r="259" spans="1:19" ht="54" customHeight="1" x14ac:dyDescent="0.3">
      <c r="A259" s="1" t="s">
        <v>14</v>
      </c>
      <c r="B259" s="4">
        <v>383</v>
      </c>
      <c r="C259" s="1" t="s">
        <v>946</v>
      </c>
      <c r="D259" s="1" t="s">
        <v>261</v>
      </c>
      <c r="E259" s="1" t="s">
        <v>204</v>
      </c>
      <c r="F259" s="1">
        <v>504858</v>
      </c>
      <c r="G259" s="1">
        <v>210021320</v>
      </c>
      <c r="H259" s="4">
        <v>3200026270</v>
      </c>
      <c r="I259" s="6">
        <v>44462</v>
      </c>
      <c r="J259" s="1">
        <v>1</v>
      </c>
      <c r="K259" s="54">
        <v>1350</v>
      </c>
      <c r="L259" s="8">
        <v>0.21</v>
      </c>
      <c r="M259" s="8">
        <f t="shared" si="10"/>
        <v>283.5</v>
      </c>
      <c r="N259" s="8">
        <f t="shared" si="11"/>
        <v>1633.5</v>
      </c>
      <c r="O259" s="6" t="s">
        <v>1010</v>
      </c>
      <c r="P259" s="1" t="s">
        <v>524</v>
      </c>
      <c r="Q259" s="1" t="s">
        <v>525</v>
      </c>
      <c r="R259" s="10"/>
      <c r="S259" s="16"/>
    </row>
    <row r="260" spans="1:19" ht="46.2" customHeight="1" x14ac:dyDescent="0.3">
      <c r="A260" s="1" t="s">
        <v>14</v>
      </c>
      <c r="B260" s="4">
        <v>384</v>
      </c>
      <c r="C260" s="1" t="s">
        <v>948</v>
      </c>
      <c r="D260" s="1" t="s">
        <v>261</v>
      </c>
      <c r="E260" s="1" t="s">
        <v>205</v>
      </c>
      <c r="F260" s="1">
        <v>503608</v>
      </c>
      <c r="G260" s="1">
        <v>210021322</v>
      </c>
      <c r="H260" s="4">
        <v>3200026269</v>
      </c>
      <c r="I260" s="6">
        <v>44462</v>
      </c>
      <c r="J260" s="1">
        <v>3</v>
      </c>
      <c r="K260" s="54">
        <v>66</v>
      </c>
      <c r="L260" s="8">
        <v>0.21</v>
      </c>
      <c r="M260" s="8">
        <f t="shared" si="10"/>
        <v>13.86</v>
      </c>
      <c r="N260" s="8">
        <f t="shared" si="11"/>
        <v>79.86</v>
      </c>
      <c r="O260" s="6">
        <v>44466</v>
      </c>
      <c r="P260" s="1" t="s">
        <v>651</v>
      </c>
      <c r="Q260" s="1" t="s">
        <v>652</v>
      </c>
      <c r="R260" s="10"/>
      <c r="S260" s="16"/>
    </row>
    <row r="261" spans="1:19" ht="55.2" customHeight="1" x14ac:dyDescent="0.3">
      <c r="A261" s="1" t="s">
        <v>14</v>
      </c>
      <c r="B261" s="4">
        <v>385</v>
      </c>
      <c r="C261" s="1" t="s">
        <v>979</v>
      </c>
      <c r="D261" s="1" t="s">
        <v>261</v>
      </c>
      <c r="E261" s="1" t="s">
        <v>206</v>
      </c>
      <c r="F261" s="1">
        <v>501725</v>
      </c>
      <c r="G261" s="1">
        <v>210021332</v>
      </c>
      <c r="H261" s="4">
        <v>3200026267</v>
      </c>
      <c r="I261" s="6">
        <v>44462</v>
      </c>
      <c r="J261" s="1">
        <v>1</v>
      </c>
      <c r="K261" s="54">
        <v>300.64</v>
      </c>
      <c r="L261" s="8">
        <v>0.21</v>
      </c>
      <c r="M261" s="8">
        <f t="shared" si="10"/>
        <v>63.134399999999992</v>
      </c>
      <c r="N261" s="8">
        <f t="shared" si="11"/>
        <v>363.77439999999996</v>
      </c>
      <c r="O261" s="6">
        <v>44466</v>
      </c>
      <c r="P261" s="1" t="s">
        <v>955</v>
      </c>
      <c r="Q261" s="1" t="s">
        <v>956</v>
      </c>
      <c r="R261" s="10"/>
      <c r="S261" s="16"/>
    </row>
    <row r="262" spans="1:19" ht="52.2" customHeight="1" x14ac:dyDescent="0.3">
      <c r="A262" s="1" t="s">
        <v>14</v>
      </c>
      <c r="B262" s="4">
        <v>386</v>
      </c>
      <c r="C262" s="1" t="s">
        <v>1011</v>
      </c>
      <c r="D262" s="1" t="s">
        <v>261</v>
      </c>
      <c r="E262" s="1" t="s">
        <v>207</v>
      </c>
      <c r="F262" s="1">
        <v>501380</v>
      </c>
      <c r="G262" s="1">
        <v>210021333</v>
      </c>
      <c r="H262" s="4">
        <v>3200026266</v>
      </c>
      <c r="I262" s="6">
        <v>44462</v>
      </c>
      <c r="J262" s="1">
        <v>3</v>
      </c>
      <c r="K262" s="54">
        <v>346.3</v>
      </c>
      <c r="L262" s="8">
        <v>0.21</v>
      </c>
      <c r="M262" s="8">
        <f t="shared" si="10"/>
        <v>72.722999999999999</v>
      </c>
      <c r="N262" s="8">
        <f t="shared" si="11"/>
        <v>419.02300000000002</v>
      </c>
      <c r="O262" s="6">
        <v>44466</v>
      </c>
      <c r="P262" s="1" t="s">
        <v>307</v>
      </c>
      <c r="Q262" s="1" t="s">
        <v>308</v>
      </c>
      <c r="R262" s="10"/>
      <c r="S262" s="16"/>
    </row>
    <row r="263" spans="1:19" ht="46.2" customHeight="1" x14ac:dyDescent="0.3">
      <c r="A263" s="1" t="s">
        <v>14</v>
      </c>
      <c r="B263" s="4">
        <v>387</v>
      </c>
      <c r="C263" s="1" t="s">
        <v>264</v>
      </c>
      <c r="D263" s="1" t="s">
        <v>261</v>
      </c>
      <c r="E263" s="1" t="s">
        <v>208</v>
      </c>
      <c r="F263" s="1">
        <v>501380</v>
      </c>
      <c r="G263" s="1">
        <v>210021334</v>
      </c>
      <c r="H263" s="4">
        <v>3200026265</v>
      </c>
      <c r="I263" s="6">
        <v>44462</v>
      </c>
      <c r="J263" s="1">
        <v>3</v>
      </c>
      <c r="K263" s="54">
        <v>842.03</v>
      </c>
      <c r="L263" s="8">
        <v>0.21</v>
      </c>
      <c r="M263" s="8">
        <f t="shared" si="10"/>
        <v>176.82629999999997</v>
      </c>
      <c r="N263" s="8">
        <f t="shared" si="11"/>
        <v>1018.8562999999999</v>
      </c>
      <c r="O263" s="6">
        <v>44466</v>
      </c>
      <c r="P263" s="1" t="s">
        <v>307</v>
      </c>
      <c r="Q263" s="1" t="s">
        <v>308</v>
      </c>
      <c r="R263" s="10"/>
      <c r="S263" s="16"/>
    </row>
    <row r="264" spans="1:19" ht="49.8" customHeight="1" x14ac:dyDescent="0.3">
      <c r="A264" s="1" t="s">
        <v>14</v>
      </c>
      <c r="B264" s="4">
        <v>388</v>
      </c>
      <c r="C264" s="1" t="s">
        <v>978</v>
      </c>
      <c r="D264" s="1" t="s">
        <v>261</v>
      </c>
      <c r="E264" s="1" t="s">
        <v>209</v>
      </c>
      <c r="F264" s="1">
        <v>504862</v>
      </c>
      <c r="G264" s="1">
        <v>210021359</v>
      </c>
      <c r="H264" s="4">
        <v>3200026256</v>
      </c>
      <c r="I264" s="6">
        <v>44456</v>
      </c>
      <c r="J264" s="1">
        <v>3</v>
      </c>
      <c r="K264" s="54">
        <v>83.76</v>
      </c>
      <c r="L264" s="8">
        <v>0</v>
      </c>
      <c r="M264" s="8">
        <f>K264*L264</f>
        <v>0</v>
      </c>
      <c r="N264" s="8">
        <f t="shared" ref="N264:N285" si="13">K264+M264</f>
        <v>83.76</v>
      </c>
      <c r="O264" s="6">
        <v>44460</v>
      </c>
      <c r="P264" s="1" t="s">
        <v>569</v>
      </c>
      <c r="Q264" s="1" t="s">
        <v>957</v>
      </c>
      <c r="R264" s="10"/>
      <c r="S264" s="16"/>
    </row>
    <row r="265" spans="1:19" ht="43.8" customHeight="1" x14ac:dyDescent="0.3">
      <c r="A265" s="1" t="s">
        <v>14</v>
      </c>
      <c r="B265" s="4">
        <v>389</v>
      </c>
      <c r="C265" s="1" t="s">
        <v>977</v>
      </c>
      <c r="D265" s="1" t="s">
        <v>261</v>
      </c>
      <c r="E265" s="1" t="s">
        <v>210</v>
      </c>
      <c r="F265" s="1">
        <v>504418</v>
      </c>
      <c r="G265" s="1">
        <v>210021353</v>
      </c>
      <c r="H265" s="4">
        <v>3200026260</v>
      </c>
      <c r="I265" s="6">
        <v>44462</v>
      </c>
      <c r="J265" s="1">
        <v>1</v>
      </c>
      <c r="K265" s="54">
        <v>2490</v>
      </c>
      <c r="L265" s="8">
        <v>0</v>
      </c>
      <c r="M265" s="8">
        <f t="shared" ref="M265:M285" si="14">K265*L265</f>
        <v>0</v>
      </c>
      <c r="N265" s="8">
        <f t="shared" si="13"/>
        <v>2490</v>
      </c>
      <c r="O265" s="6" t="s">
        <v>871</v>
      </c>
      <c r="P265" s="1" t="s">
        <v>958</v>
      </c>
      <c r="Q265" s="1" t="s">
        <v>959</v>
      </c>
      <c r="R265" s="10"/>
      <c r="S265" s="16"/>
    </row>
    <row r="266" spans="1:19" ht="55.2" customHeight="1" x14ac:dyDescent="0.3">
      <c r="A266" s="1" t="s">
        <v>14</v>
      </c>
      <c r="B266" s="4">
        <v>390</v>
      </c>
      <c r="C266" s="1" t="s">
        <v>976</v>
      </c>
      <c r="D266" s="1" t="s">
        <v>260</v>
      </c>
      <c r="E266" s="1" t="s">
        <v>211</v>
      </c>
      <c r="F266" s="1">
        <v>504645</v>
      </c>
      <c r="G266" s="1">
        <v>210021354</v>
      </c>
      <c r="H266" s="4">
        <v>3200026259</v>
      </c>
      <c r="I266" s="6">
        <v>44462</v>
      </c>
      <c r="J266" s="1">
        <v>1</v>
      </c>
      <c r="K266" s="54">
        <v>1440</v>
      </c>
      <c r="L266" s="8">
        <v>0.21</v>
      </c>
      <c r="M266" s="8">
        <f t="shared" si="14"/>
        <v>302.39999999999998</v>
      </c>
      <c r="N266" s="8">
        <f t="shared" si="13"/>
        <v>1742.4</v>
      </c>
      <c r="O266" s="6" t="s">
        <v>960</v>
      </c>
      <c r="P266" s="1" t="s">
        <v>614</v>
      </c>
      <c r="Q266" s="1" t="s">
        <v>615</v>
      </c>
      <c r="R266" s="10"/>
      <c r="S266" s="16"/>
    </row>
    <row r="267" spans="1:19" ht="46.2" customHeight="1" x14ac:dyDescent="0.3">
      <c r="A267" s="1" t="s">
        <v>14</v>
      </c>
      <c r="B267" s="4">
        <v>391</v>
      </c>
      <c r="C267" s="1" t="s">
        <v>975</v>
      </c>
      <c r="D267" s="1" t="s">
        <v>261</v>
      </c>
      <c r="E267" s="1" t="s">
        <v>212</v>
      </c>
      <c r="F267" s="1">
        <v>500684</v>
      </c>
      <c r="G267" s="1">
        <v>210021357</v>
      </c>
      <c r="H267" s="4">
        <v>3200026258</v>
      </c>
      <c r="I267" s="6">
        <v>44462</v>
      </c>
      <c r="J267" s="1">
        <v>3</v>
      </c>
      <c r="K267" s="54">
        <v>2289.3200000000002</v>
      </c>
      <c r="L267" s="8">
        <v>0.21</v>
      </c>
      <c r="M267" s="8">
        <f t="shared" si="14"/>
        <v>480.75720000000001</v>
      </c>
      <c r="N267" s="8">
        <f t="shared" si="13"/>
        <v>2770.0772000000002</v>
      </c>
      <c r="O267" s="6">
        <v>44469</v>
      </c>
      <c r="P267" s="1" t="s">
        <v>961</v>
      </c>
      <c r="Q267" s="1" t="s">
        <v>962</v>
      </c>
      <c r="R267" s="10"/>
      <c r="S267" s="16"/>
    </row>
    <row r="268" spans="1:19" ht="40.200000000000003" customHeight="1" x14ac:dyDescent="0.3">
      <c r="A268" s="1" t="s">
        <v>14</v>
      </c>
      <c r="B268" s="4">
        <v>392</v>
      </c>
      <c r="C268" s="1" t="s">
        <v>974</v>
      </c>
      <c r="D268" s="1" t="s">
        <v>261</v>
      </c>
      <c r="E268" s="1" t="s">
        <v>213</v>
      </c>
      <c r="F268" s="1">
        <v>503674</v>
      </c>
      <c r="G268" s="1">
        <v>210021358</v>
      </c>
      <c r="H268" s="4">
        <v>3200026257</v>
      </c>
      <c r="I268" s="6">
        <v>44462</v>
      </c>
      <c r="J268" s="1">
        <v>3</v>
      </c>
      <c r="K268" s="54">
        <v>57.91</v>
      </c>
      <c r="L268" s="8">
        <v>0.21</v>
      </c>
      <c r="M268" s="8">
        <f t="shared" si="14"/>
        <v>12.161099999999999</v>
      </c>
      <c r="N268" s="8">
        <f t="shared" si="13"/>
        <v>70.071100000000001</v>
      </c>
      <c r="O268" s="6">
        <v>44469</v>
      </c>
      <c r="P268" s="1" t="s">
        <v>323</v>
      </c>
      <c r="Q268" s="1" t="s">
        <v>324</v>
      </c>
      <c r="R268" s="10"/>
      <c r="S268" s="16"/>
    </row>
    <row r="269" spans="1:19" ht="54" customHeight="1" x14ac:dyDescent="0.3">
      <c r="A269" s="1" t="s">
        <v>14</v>
      </c>
      <c r="B269" s="4">
        <v>394</v>
      </c>
      <c r="C269" s="1" t="s">
        <v>964</v>
      </c>
      <c r="D269" s="1" t="s">
        <v>261</v>
      </c>
      <c r="E269" s="1" t="s">
        <v>214</v>
      </c>
      <c r="F269" s="1">
        <v>503634</v>
      </c>
      <c r="G269" s="1">
        <v>210021335</v>
      </c>
      <c r="H269" s="4">
        <v>3200026264</v>
      </c>
      <c r="I269" s="6">
        <v>44462</v>
      </c>
      <c r="J269" s="1">
        <v>1</v>
      </c>
      <c r="K269" s="45">
        <v>382.84</v>
      </c>
      <c r="L269" s="37">
        <v>0.21</v>
      </c>
      <c r="M269" s="37">
        <f t="shared" si="14"/>
        <v>80.396399999999986</v>
      </c>
      <c r="N269" s="37">
        <f t="shared" si="13"/>
        <v>463.23639999999995</v>
      </c>
      <c r="O269" s="6">
        <v>44466</v>
      </c>
      <c r="P269" s="1" t="s">
        <v>420</v>
      </c>
      <c r="Q269" s="1" t="s">
        <v>438</v>
      </c>
      <c r="R269" s="10"/>
      <c r="S269" s="16"/>
    </row>
    <row r="270" spans="1:19" ht="54" customHeight="1" x14ac:dyDescent="0.3">
      <c r="A270" s="1" t="s">
        <v>14</v>
      </c>
      <c r="B270" s="4">
        <v>395</v>
      </c>
      <c r="C270" s="1" t="s">
        <v>963</v>
      </c>
      <c r="D270" s="1" t="s">
        <v>260</v>
      </c>
      <c r="E270" s="1" t="s">
        <v>237</v>
      </c>
      <c r="F270" s="1">
        <v>501725</v>
      </c>
      <c r="G270" s="1">
        <v>210021344</v>
      </c>
      <c r="H270" s="4">
        <v>3200026263</v>
      </c>
      <c r="I270" s="6">
        <v>44462</v>
      </c>
      <c r="J270" s="1">
        <v>1</v>
      </c>
      <c r="K270" s="45">
        <v>300</v>
      </c>
      <c r="L270" s="37">
        <v>0.21</v>
      </c>
      <c r="M270" s="37">
        <f t="shared" si="14"/>
        <v>63</v>
      </c>
      <c r="N270" s="37">
        <f t="shared" si="13"/>
        <v>363</v>
      </c>
      <c r="O270" s="6">
        <v>44466</v>
      </c>
      <c r="P270" s="1" t="s">
        <v>955</v>
      </c>
      <c r="Q270" s="1" t="s">
        <v>956</v>
      </c>
      <c r="R270" s="10"/>
      <c r="S270" s="16"/>
    </row>
    <row r="271" spans="1:19" ht="54" customHeight="1" x14ac:dyDescent="0.3">
      <c r="A271" s="1" t="s">
        <v>14</v>
      </c>
      <c r="B271" s="4">
        <v>396</v>
      </c>
      <c r="C271" s="1" t="s">
        <v>916</v>
      </c>
      <c r="D271" s="1" t="s">
        <v>261</v>
      </c>
      <c r="E271" s="1" t="s">
        <v>215</v>
      </c>
      <c r="F271" s="1">
        <v>504932</v>
      </c>
      <c r="G271" s="1">
        <v>210021352</v>
      </c>
      <c r="H271" s="4">
        <v>3200026261</v>
      </c>
      <c r="I271" s="6">
        <v>44462</v>
      </c>
      <c r="J271" s="1">
        <v>3</v>
      </c>
      <c r="K271" s="45">
        <v>425</v>
      </c>
      <c r="L271" s="37">
        <v>0.21</v>
      </c>
      <c r="M271" s="37">
        <f t="shared" si="14"/>
        <v>89.25</v>
      </c>
      <c r="N271" s="37">
        <f t="shared" si="13"/>
        <v>514.25</v>
      </c>
      <c r="O271" s="6" t="s">
        <v>967</v>
      </c>
      <c r="P271" s="1" t="s">
        <v>965</v>
      </c>
      <c r="Q271" s="1" t="s">
        <v>966</v>
      </c>
      <c r="R271" s="10"/>
      <c r="S271" s="16"/>
    </row>
    <row r="272" spans="1:19" ht="54" customHeight="1" x14ac:dyDescent="0.3">
      <c r="A272" s="1" t="s">
        <v>14</v>
      </c>
      <c r="B272" s="4">
        <v>404</v>
      </c>
      <c r="C272" s="1" t="s">
        <v>969</v>
      </c>
      <c r="D272" s="1" t="s">
        <v>260</v>
      </c>
      <c r="E272" s="1" t="s">
        <v>216</v>
      </c>
      <c r="F272" s="1">
        <v>504610</v>
      </c>
      <c r="G272" s="1">
        <v>210021366</v>
      </c>
      <c r="H272" s="4">
        <v>3200026298</v>
      </c>
      <c r="I272" s="21">
        <v>44466</v>
      </c>
      <c r="J272" s="1">
        <v>1</v>
      </c>
      <c r="K272" s="45">
        <v>593.16</v>
      </c>
      <c r="L272" s="37">
        <v>0.21</v>
      </c>
      <c r="M272" s="37">
        <f t="shared" si="14"/>
        <v>124.56359999999999</v>
      </c>
      <c r="N272" s="37">
        <f t="shared" si="13"/>
        <v>717.72359999999992</v>
      </c>
      <c r="O272" s="6">
        <v>44467</v>
      </c>
      <c r="P272" s="1" t="s">
        <v>920</v>
      </c>
      <c r="Q272" s="1" t="s">
        <v>934</v>
      </c>
      <c r="R272" s="10"/>
      <c r="S272" s="16"/>
    </row>
    <row r="273" spans="1:19" ht="54" customHeight="1" x14ac:dyDescent="0.3">
      <c r="A273" s="1" t="s">
        <v>14</v>
      </c>
      <c r="B273" s="4">
        <v>405</v>
      </c>
      <c r="C273" s="1" t="s">
        <v>970</v>
      </c>
      <c r="D273" s="1" t="s">
        <v>260</v>
      </c>
      <c r="E273" s="1" t="s">
        <v>217</v>
      </c>
      <c r="F273" s="1">
        <v>504610</v>
      </c>
      <c r="G273" s="1">
        <v>210021367</v>
      </c>
      <c r="H273" s="4">
        <v>3200026297</v>
      </c>
      <c r="I273" s="21">
        <v>44466</v>
      </c>
      <c r="J273" s="1">
        <v>1</v>
      </c>
      <c r="K273" s="45">
        <v>1138.2</v>
      </c>
      <c r="L273" s="37">
        <v>0.21</v>
      </c>
      <c r="M273" s="37">
        <f t="shared" si="14"/>
        <v>239.02199999999999</v>
      </c>
      <c r="N273" s="37">
        <f t="shared" si="13"/>
        <v>1377.222</v>
      </c>
      <c r="O273" s="6">
        <v>44469</v>
      </c>
      <c r="P273" s="1" t="s">
        <v>920</v>
      </c>
      <c r="Q273" s="1" t="s">
        <v>934</v>
      </c>
      <c r="R273" s="10"/>
      <c r="S273" s="16"/>
    </row>
    <row r="274" spans="1:19" ht="54" customHeight="1" x14ac:dyDescent="0.3">
      <c r="A274" s="1" t="s">
        <v>14</v>
      </c>
      <c r="B274" s="4">
        <v>406</v>
      </c>
      <c r="C274" s="1" t="s">
        <v>971</v>
      </c>
      <c r="D274" s="1" t="s">
        <v>260</v>
      </c>
      <c r="E274" s="1" t="s">
        <v>218</v>
      </c>
      <c r="F274" s="1">
        <v>504610</v>
      </c>
      <c r="G274" s="1">
        <v>210021368</v>
      </c>
      <c r="H274" s="4">
        <v>3200026296</v>
      </c>
      <c r="I274" s="21">
        <v>44466</v>
      </c>
      <c r="J274" s="1">
        <v>1</v>
      </c>
      <c r="K274" s="45">
        <v>8859.25</v>
      </c>
      <c r="L274" s="37">
        <v>0.21</v>
      </c>
      <c r="M274" s="37">
        <f t="shared" si="14"/>
        <v>1860.4424999999999</v>
      </c>
      <c r="N274" s="37">
        <f t="shared" si="13"/>
        <v>10719.692499999999</v>
      </c>
      <c r="O274" s="6">
        <v>44469</v>
      </c>
      <c r="P274" s="1" t="s">
        <v>920</v>
      </c>
      <c r="Q274" s="1" t="s">
        <v>934</v>
      </c>
      <c r="R274" s="10"/>
      <c r="S274" s="16"/>
    </row>
    <row r="275" spans="1:19" ht="61.8" customHeight="1" x14ac:dyDescent="0.3">
      <c r="A275" s="1" t="s">
        <v>14</v>
      </c>
      <c r="B275" s="4">
        <v>407</v>
      </c>
      <c r="C275" s="1" t="s">
        <v>972</v>
      </c>
      <c r="D275" s="1" t="s">
        <v>261</v>
      </c>
      <c r="E275" s="1" t="s">
        <v>219</v>
      </c>
      <c r="F275" s="1">
        <v>504301</v>
      </c>
      <c r="G275" s="1">
        <v>210021331</v>
      </c>
      <c r="H275" s="4">
        <v>3200026302</v>
      </c>
      <c r="I275" s="21">
        <v>44466</v>
      </c>
      <c r="J275" s="1">
        <v>1</v>
      </c>
      <c r="K275" s="45">
        <v>128.91999999999999</v>
      </c>
      <c r="L275" s="37">
        <v>0.21</v>
      </c>
      <c r="M275" s="37">
        <f t="shared" si="14"/>
        <v>27.073199999999996</v>
      </c>
      <c r="N275" s="37">
        <f t="shared" si="13"/>
        <v>155.99319999999997</v>
      </c>
      <c r="O275" s="6">
        <v>44478</v>
      </c>
      <c r="P275" s="1" t="s">
        <v>864</v>
      </c>
      <c r="Q275" s="1" t="s">
        <v>866</v>
      </c>
      <c r="R275" s="10"/>
      <c r="S275" s="16"/>
    </row>
    <row r="276" spans="1:19" ht="54" customHeight="1" x14ac:dyDescent="0.3">
      <c r="A276" s="1" t="s">
        <v>14</v>
      </c>
      <c r="B276" s="4">
        <v>408</v>
      </c>
      <c r="C276" s="1" t="s">
        <v>1013</v>
      </c>
      <c r="D276" s="1" t="s">
        <v>260</v>
      </c>
      <c r="E276" s="1" t="s">
        <v>220</v>
      </c>
      <c r="F276" s="1">
        <v>504301</v>
      </c>
      <c r="G276" s="1">
        <v>210021342</v>
      </c>
      <c r="H276" s="4">
        <v>3200026301</v>
      </c>
      <c r="I276" s="21">
        <v>44466</v>
      </c>
      <c r="J276" s="1">
        <v>1</v>
      </c>
      <c r="K276" s="54">
        <v>5085</v>
      </c>
      <c r="L276" s="8">
        <v>0.21</v>
      </c>
      <c r="M276" s="8">
        <f t="shared" si="14"/>
        <v>1067.8499999999999</v>
      </c>
      <c r="N276" s="8">
        <f t="shared" si="13"/>
        <v>6152.85</v>
      </c>
      <c r="O276" s="6">
        <v>44469</v>
      </c>
      <c r="P276" s="1" t="s">
        <v>864</v>
      </c>
      <c r="Q276" s="1" t="s">
        <v>866</v>
      </c>
      <c r="R276" s="10"/>
      <c r="S276" s="16"/>
    </row>
    <row r="277" spans="1:19" ht="61.8" customHeight="1" x14ac:dyDescent="0.3">
      <c r="A277" s="1" t="s">
        <v>14</v>
      </c>
      <c r="B277" s="4">
        <v>409</v>
      </c>
      <c r="C277" s="1" t="s">
        <v>1012</v>
      </c>
      <c r="D277" s="1" t="s">
        <v>261</v>
      </c>
      <c r="E277" s="1" t="s">
        <v>221</v>
      </c>
      <c r="F277" s="1">
        <v>504301</v>
      </c>
      <c r="G277" s="1">
        <v>210021343</v>
      </c>
      <c r="H277" s="4">
        <v>3200026300</v>
      </c>
      <c r="I277" s="21">
        <v>44466</v>
      </c>
      <c r="J277" s="1">
        <v>1</v>
      </c>
      <c r="K277" s="45">
        <v>330</v>
      </c>
      <c r="L277" s="37">
        <v>0.21</v>
      </c>
      <c r="M277" s="37">
        <f t="shared" si="14"/>
        <v>69.3</v>
      </c>
      <c r="N277" s="37">
        <f t="shared" si="13"/>
        <v>399.3</v>
      </c>
      <c r="O277" s="6" t="s">
        <v>980</v>
      </c>
      <c r="P277" s="1" t="s">
        <v>864</v>
      </c>
      <c r="Q277" s="1" t="s">
        <v>866</v>
      </c>
      <c r="R277" s="10"/>
      <c r="S277" s="16"/>
    </row>
    <row r="278" spans="1:19" ht="54" customHeight="1" x14ac:dyDescent="0.3">
      <c r="A278" s="1" t="s">
        <v>14</v>
      </c>
      <c r="B278" s="4">
        <v>410</v>
      </c>
      <c r="C278" s="1" t="s">
        <v>973</v>
      </c>
      <c r="D278" s="1" t="s">
        <v>261</v>
      </c>
      <c r="E278" s="1" t="s">
        <v>222</v>
      </c>
      <c r="F278" s="1">
        <v>504256</v>
      </c>
      <c r="G278" s="1">
        <v>210021312</v>
      </c>
      <c r="H278" s="4">
        <v>3200026303</v>
      </c>
      <c r="I278" s="21">
        <v>44466</v>
      </c>
      <c r="J278" s="1">
        <v>3</v>
      </c>
      <c r="K278" s="45">
        <v>3816</v>
      </c>
      <c r="L278" s="37">
        <v>0.21</v>
      </c>
      <c r="M278" s="37">
        <f t="shared" si="14"/>
        <v>801.36</v>
      </c>
      <c r="N278" s="37">
        <f t="shared" si="13"/>
        <v>4617.3599999999997</v>
      </c>
      <c r="O278" s="6">
        <v>44450</v>
      </c>
      <c r="P278" s="1" t="s">
        <v>698</v>
      </c>
      <c r="Q278" s="1" t="s">
        <v>702</v>
      </c>
      <c r="R278" s="10"/>
      <c r="S278" s="16"/>
    </row>
    <row r="279" spans="1:19" ht="54" customHeight="1" x14ac:dyDescent="0.3">
      <c r="A279" s="1" t="s">
        <v>14</v>
      </c>
      <c r="B279" s="4">
        <v>412</v>
      </c>
      <c r="C279" s="1" t="s">
        <v>981</v>
      </c>
      <c r="D279" s="1" t="s">
        <v>260</v>
      </c>
      <c r="E279" s="1" t="s">
        <v>223</v>
      </c>
      <c r="F279" s="1">
        <v>504755</v>
      </c>
      <c r="G279" s="1">
        <v>210021377</v>
      </c>
      <c r="H279" s="4"/>
      <c r="I279" s="6"/>
      <c r="J279" s="1"/>
      <c r="K279" s="54"/>
      <c r="L279" s="8"/>
      <c r="M279" s="8"/>
      <c r="N279" s="8"/>
      <c r="O279" s="6"/>
      <c r="P279" s="1" t="s">
        <v>1014</v>
      </c>
      <c r="Q279" s="1"/>
      <c r="R279" s="66"/>
      <c r="S279" s="16"/>
    </row>
    <row r="280" spans="1:19" ht="54" customHeight="1" x14ac:dyDescent="0.3">
      <c r="A280" s="1" t="s">
        <v>14</v>
      </c>
      <c r="B280" s="4">
        <v>415</v>
      </c>
      <c r="C280" s="1" t="s">
        <v>988</v>
      </c>
      <c r="D280" s="1" t="s">
        <v>260</v>
      </c>
      <c r="E280" s="1" t="s">
        <v>224</v>
      </c>
      <c r="F280" s="1">
        <v>504845</v>
      </c>
      <c r="G280" s="1">
        <v>210021362</v>
      </c>
      <c r="H280" s="4"/>
      <c r="I280" s="6">
        <v>44461</v>
      </c>
      <c r="J280" s="1">
        <v>1</v>
      </c>
      <c r="K280" s="54">
        <v>8400</v>
      </c>
      <c r="L280" s="8">
        <v>0</v>
      </c>
      <c r="M280" s="8">
        <f t="shared" si="14"/>
        <v>0</v>
      </c>
      <c r="N280" s="8">
        <f t="shared" si="13"/>
        <v>8400</v>
      </c>
      <c r="O280" s="6" t="s">
        <v>989</v>
      </c>
      <c r="P280" s="1" t="s">
        <v>991</v>
      </c>
      <c r="Q280" s="1" t="s">
        <v>990</v>
      </c>
      <c r="R280" s="10"/>
      <c r="S280" s="16"/>
    </row>
    <row r="281" spans="1:19" ht="54" customHeight="1" x14ac:dyDescent="0.3">
      <c r="A281" s="1" t="s">
        <v>14</v>
      </c>
      <c r="B281" s="4">
        <v>416</v>
      </c>
      <c r="C281" s="1" t="s">
        <v>992</v>
      </c>
      <c r="D281" s="1" t="s">
        <v>261</v>
      </c>
      <c r="E281" s="1" t="s">
        <v>225</v>
      </c>
      <c r="F281" s="1">
        <v>503347</v>
      </c>
      <c r="G281" s="1">
        <v>210021364</v>
      </c>
      <c r="H281" s="4">
        <v>3200026312</v>
      </c>
      <c r="I281" s="6">
        <v>44469</v>
      </c>
      <c r="J281" s="1">
        <v>3</v>
      </c>
      <c r="K281" s="54">
        <v>433</v>
      </c>
      <c r="L281" s="8">
        <v>0.21</v>
      </c>
      <c r="M281" s="8">
        <f t="shared" si="14"/>
        <v>90.929999999999993</v>
      </c>
      <c r="N281" s="8">
        <f t="shared" si="13"/>
        <v>523.92999999999995</v>
      </c>
      <c r="O281" s="6">
        <v>44469</v>
      </c>
      <c r="P281" s="1" t="s">
        <v>996</v>
      </c>
      <c r="Q281" s="1" t="s">
        <v>997</v>
      </c>
      <c r="R281" s="10"/>
      <c r="S281" s="16"/>
    </row>
    <row r="282" spans="1:19" ht="54" customHeight="1" x14ac:dyDescent="0.3">
      <c r="A282" s="1" t="s">
        <v>14</v>
      </c>
      <c r="B282" s="4">
        <v>417</v>
      </c>
      <c r="C282" s="1" t="s">
        <v>1003</v>
      </c>
      <c r="D282" s="1" t="s">
        <v>261</v>
      </c>
      <c r="E282" s="1" t="s">
        <v>226</v>
      </c>
      <c r="F282" s="1">
        <v>503190</v>
      </c>
      <c r="G282" s="1">
        <v>210021369</v>
      </c>
      <c r="H282" s="4">
        <v>3200026313</v>
      </c>
      <c r="I282" s="6">
        <v>44469</v>
      </c>
      <c r="J282" s="1">
        <v>3</v>
      </c>
      <c r="K282" s="54">
        <v>212.67</v>
      </c>
      <c r="L282" s="8">
        <v>0.21</v>
      </c>
      <c r="M282" s="8">
        <f t="shared" si="14"/>
        <v>44.660699999999999</v>
      </c>
      <c r="N282" s="8">
        <f t="shared" si="13"/>
        <v>257.33069999999998</v>
      </c>
      <c r="O282" s="6">
        <v>44477</v>
      </c>
      <c r="P282" s="1" t="s">
        <v>538</v>
      </c>
      <c r="Q282" s="1" t="s">
        <v>539</v>
      </c>
      <c r="R282" s="10"/>
      <c r="S282" s="16"/>
    </row>
    <row r="283" spans="1:19" ht="54" customHeight="1" x14ac:dyDescent="0.3">
      <c r="A283" s="1" t="s">
        <v>14</v>
      </c>
      <c r="B283" s="4">
        <v>418</v>
      </c>
      <c r="C283" s="1" t="s">
        <v>995</v>
      </c>
      <c r="D283" s="1" t="s">
        <v>261</v>
      </c>
      <c r="E283" s="1" t="s">
        <v>227</v>
      </c>
      <c r="F283" s="1">
        <v>504897</v>
      </c>
      <c r="G283" s="1">
        <v>210021371</v>
      </c>
      <c r="H283" s="4">
        <v>3200026311</v>
      </c>
      <c r="I283" s="6">
        <v>44469</v>
      </c>
      <c r="J283" s="1">
        <v>3</v>
      </c>
      <c r="K283" s="54">
        <v>180</v>
      </c>
      <c r="L283" s="8">
        <v>0.21</v>
      </c>
      <c r="M283" s="8">
        <f t="shared" si="14"/>
        <v>37.799999999999997</v>
      </c>
      <c r="N283" s="8">
        <f t="shared" si="13"/>
        <v>217.8</v>
      </c>
      <c r="O283" s="6">
        <v>44475</v>
      </c>
      <c r="P283" s="1" t="s">
        <v>810</v>
      </c>
      <c r="Q283" s="1" t="s">
        <v>811</v>
      </c>
      <c r="R283" s="10"/>
      <c r="S283" s="16"/>
    </row>
    <row r="284" spans="1:19" ht="54" customHeight="1" x14ac:dyDescent="0.3">
      <c r="A284" s="1" t="s">
        <v>14</v>
      </c>
      <c r="B284" s="4">
        <v>419</v>
      </c>
      <c r="C284" s="1" t="s">
        <v>994</v>
      </c>
      <c r="D284" s="1" t="s">
        <v>260</v>
      </c>
      <c r="E284" s="1" t="s">
        <v>228</v>
      </c>
      <c r="F284" s="1">
        <v>503963</v>
      </c>
      <c r="G284" s="1">
        <v>210021375</v>
      </c>
      <c r="H284" s="4">
        <v>3200026306</v>
      </c>
      <c r="I284" s="6">
        <v>44469</v>
      </c>
      <c r="J284" s="1">
        <v>1</v>
      </c>
      <c r="K284" s="54">
        <v>5550</v>
      </c>
      <c r="L284" s="8">
        <v>0</v>
      </c>
      <c r="M284" s="8">
        <v>0</v>
      </c>
      <c r="N284" s="8">
        <f t="shared" si="13"/>
        <v>5550</v>
      </c>
      <c r="O284" s="6" t="s">
        <v>1000</v>
      </c>
      <c r="P284" s="1" t="s">
        <v>999</v>
      </c>
      <c r="Q284" s="1" t="s">
        <v>998</v>
      </c>
      <c r="R284" s="10"/>
      <c r="S284" s="16"/>
    </row>
    <row r="285" spans="1:19" ht="57.6" customHeight="1" thickBot="1" x14ac:dyDescent="0.35">
      <c r="A285" s="1" t="s">
        <v>14</v>
      </c>
      <c r="B285" s="4">
        <v>420</v>
      </c>
      <c r="C285" s="1" t="s">
        <v>993</v>
      </c>
      <c r="D285" s="1" t="s">
        <v>261</v>
      </c>
      <c r="E285" s="1" t="s">
        <v>259</v>
      </c>
      <c r="F285" s="1">
        <v>504937</v>
      </c>
      <c r="G285" s="1">
        <v>210021378</v>
      </c>
      <c r="H285" s="4">
        <v>3200026310</v>
      </c>
      <c r="I285" s="6">
        <v>44469</v>
      </c>
      <c r="J285" s="1">
        <v>3</v>
      </c>
      <c r="K285" s="45">
        <v>476.02</v>
      </c>
      <c r="L285" s="37">
        <v>0.21</v>
      </c>
      <c r="M285" s="37">
        <f t="shared" si="14"/>
        <v>99.964199999999991</v>
      </c>
      <c r="N285" s="37">
        <f t="shared" si="13"/>
        <v>575.98419999999999</v>
      </c>
      <c r="O285" s="6">
        <v>44474</v>
      </c>
      <c r="P285" s="1" t="s">
        <v>1002</v>
      </c>
      <c r="Q285" s="1" t="s">
        <v>1001</v>
      </c>
      <c r="R285" s="58"/>
      <c r="S285" s="16"/>
    </row>
    <row r="286" spans="1:19" s="16" customFormat="1" ht="39.6" customHeight="1" x14ac:dyDescent="0.3">
      <c r="B286" s="15"/>
      <c r="F286" s="84" t="s">
        <v>1031</v>
      </c>
      <c r="G286" s="85"/>
      <c r="H286" s="85"/>
      <c r="I286" s="86"/>
      <c r="K286" s="77"/>
      <c r="L286" s="78"/>
      <c r="M286" s="78"/>
      <c r="N286" s="78"/>
      <c r="O286" s="17"/>
    </row>
    <row r="287" spans="1:19" s="16" customFormat="1" ht="25.2" customHeight="1" x14ac:dyDescent="0.3">
      <c r="B287" s="15"/>
      <c r="F287" s="87" t="s">
        <v>1032</v>
      </c>
      <c r="G287" s="88"/>
      <c r="H287" s="88"/>
      <c r="I287" s="89"/>
      <c r="K287" s="77"/>
      <c r="L287" s="78"/>
      <c r="M287" s="78"/>
      <c r="N287" s="78"/>
      <c r="O287" s="17"/>
    </row>
    <row r="288" spans="1:19" s="16" customFormat="1" ht="21.6" customHeight="1" thickBot="1" x14ac:dyDescent="0.35">
      <c r="B288" s="15"/>
      <c r="F288" s="90" t="s">
        <v>1033</v>
      </c>
      <c r="G288" s="91"/>
      <c r="H288" s="91"/>
      <c r="I288" s="92"/>
      <c r="K288" s="77"/>
      <c r="L288" s="78"/>
      <c r="M288" s="78"/>
      <c r="N288" s="78"/>
      <c r="O288" s="17"/>
    </row>
    <row r="289" spans="2:15" s="16" customFormat="1" ht="66" customHeight="1" x14ac:dyDescent="0.3">
      <c r="B289" s="15"/>
      <c r="H289" s="15"/>
      <c r="I289" s="17"/>
      <c r="K289" s="77"/>
      <c r="L289" s="78"/>
      <c r="M289" s="78"/>
      <c r="N289" s="78"/>
      <c r="O289" s="17"/>
    </row>
    <row r="290" spans="2:15" s="16" customFormat="1" ht="54" customHeight="1" x14ac:dyDescent="0.3">
      <c r="B290" s="15"/>
      <c r="H290" s="15"/>
      <c r="I290" s="17"/>
      <c r="K290" s="77"/>
      <c r="L290" s="78"/>
      <c r="M290" s="78"/>
      <c r="N290" s="78"/>
      <c r="O290" s="17"/>
    </row>
    <row r="291" spans="2:15" s="16" customFormat="1" ht="54" customHeight="1" x14ac:dyDescent="0.3">
      <c r="B291" s="15"/>
      <c r="H291" s="15"/>
      <c r="I291" s="17"/>
      <c r="K291" s="77"/>
      <c r="L291" s="78"/>
      <c r="M291" s="78"/>
      <c r="N291" s="78"/>
      <c r="O291" s="17"/>
    </row>
    <row r="292" spans="2:15" s="16" customFormat="1" ht="54" customHeight="1" x14ac:dyDescent="0.3">
      <c r="B292" s="15"/>
      <c r="H292" s="15"/>
      <c r="I292" s="17"/>
      <c r="K292" s="77"/>
      <c r="L292" s="78"/>
      <c r="M292" s="78"/>
      <c r="N292" s="78"/>
      <c r="O292" s="17"/>
    </row>
    <row r="293" spans="2:15" s="16" customFormat="1" ht="54" customHeight="1" x14ac:dyDescent="0.3">
      <c r="B293" s="15"/>
      <c r="H293" s="15"/>
      <c r="I293" s="17"/>
      <c r="K293" s="77"/>
      <c r="L293" s="78"/>
      <c r="M293" s="78"/>
      <c r="N293" s="78"/>
      <c r="O293" s="17"/>
    </row>
    <row r="294" spans="2:15" s="16" customFormat="1" ht="54" customHeight="1" x14ac:dyDescent="0.3">
      <c r="B294" s="15"/>
      <c r="H294" s="15"/>
      <c r="I294" s="17"/>
      <c r="K294" s="77"/>
      <c r="L294" s="78"/>
      <c r="M294" s="78"/>
      <c r="N294" s="78"/>
      <c r="O294" s="17"/>
    </row>
    <row r="295" spans="2:15" s="16" customFormat="1" ht="54" customHeight="1" x14ac:dyDescent="0.3">
      <c r="B295" s="15"/>
      <c r="H295" s="15"/>
      <c r="I295" s="17"/>
      <c r="K295" s="77"/>
      <c r="L295" s="78"/>
      <c r="M295" s="78"/>
      <c r="N295" s="78"/>
      <c r="O295" s="17"/>
    </row>
    <row r="296" spans="2:15" s="16" customFormat="1" ht="52.5" customHeight="1" x14ac:dyDescent="0.3">
      <c r="B296" s="15"/>
      <c r="H296" s="15"/>
      <c r="I296" s="17"/>
      <c r="K296" s="77"/>
      <c r="L296" s="78"/>
      <c r="M296" s="78"/>
      <c r="N296" s="78"/>
      <c r="O296" s="17"/>
    </row>
    <row r="297" spans="2:15" s="16" customFormat="1" ht="54" customHeight="1" x14ac:dyDescent="0.3">
      <c r="B297" s="15"/>
      <c r="H297" s="15"/>
      <c r="I297" s="17"/>
      <c r="K297" s="77"/>
      <c r="L297" s="78"/>
      <c r="M297" s="78"/>
      <c r="N297" s="78"/>
      <c r="O297" s="17"/>
    </row>
    <row r="298" spans="2:15" s="16" customFormat="1" ht="54" customHeight="1" x14ac:dyDescent="0.3">
      <c r="B298" s="15"/>
      <c r="H298" s="15"/>
      <c r="I298" s="17"/>
      <c r="K298" s="77"/>
      <c r="L298" s="78"/>
      <c r="M298" s="78"/>
      <c r="N298" s="78"/>
      <c r="O298" s="17"/>
    </row>
    <row r="299" spans="2:15" s="16" customFormat="1" ht="54" customHeight="1" x14ac:dyDescent="0.3">
      <c r="B299" s="15"/>
      <c r="H299" s="15"/>
      <c r="I299" s="17"/>
      <c r="K299" s="77"/>
      <c r="L299" s="78"/>
      <c r="M299" s="78"/>
      <c r="N299" s="78"/>
      <c r="O299" s="17"/>
    </row>
    <row r="300" spans="2:15" s="16" customFormat="1" ht="54" customHeight="1" x14ac:dyDescent="0.3">
      <c r="B300" s="15"/>
      <c r="H300" s="15"/>
      <c r="I300" s="17"/>
      <c r="K300" s="77"/>
      <c r="L300" s="78"/>
      <c r="M300" s="78"/>
      <c r="N300" s="78"/>
      <c r="O300" s="17"/>
    </row>
    <row r="301" spans="2:15" s="16" customFormat="1" ht="54" customHeight="1" x14ac:dyDescent="0.3">
      <c r="B301" s="15"/>
      <c r="H301" s="15"/>
      <c r="I301" s="17"/>
      <c r="K301" s="77"/>
      <c r="L301" s="78"/>
      <c r="M301" s="78"/>
      <c r="N301" s="78"/>
      <c r="O301" s="17"/>
    </row>
    <row r="302" spans="2:15" s="16" customFormat="1" ht="54" customHeight="1" x14ac:dyDescent="0.3">
      <c r="B302" s="15"/>
      <c r="H302" s="15"/>
      <c r="I302" s="17"/>
      <c r="K302" s="77"/>
      <c r="L302" s="78"/>
      <c r="M302" s="78"/>
      <c r="N302" s="78"/>
      <c r="O302" s="17"/>
    </row>
    <row r="303" spans="2:15" s="16" customFormat="1" ht="64.5" customHeight="1" x14ac:dyDescent="0.3">
      <c r="B303" s="15"/>
      <c r="H303" s="15"/>
      <c r="I303" s="17"/>
      <c r="K303" s="77"/>
      <c r="L303" s="78"/>
      <c r="M303" s="78"/>
      <c r="N303" s="78"/>
      <c r="O303" s="17"/>
    </row>
    <row r="304" spans="2:15" s="16" customFormat="1" ht="54" customHeight="1" x14ac:dyDescent="0.3">
      <c r="B304" s="15"/>
      <c r="H304" s="15"/>
      <c r="I304" s="17"/>
      <c r="K304" s="77"/>
      <c r="L304" s="78"/>
      <c r="M304" s="78"/>
      <c r="N304" s="78"/>
      <c r="O304" s="17"/>
    </row>
    <row r="305" spans="2:17" s="16" customFormat="1" ht="54" customHeight="1" x14ac:dyDescent="0.3">
      <c r="B305" s="15"/>
      <c r="H305" s="15"/>
      <c r="I305" s="17"/>
      <c r="K305" s="77"/>
      <c r="L305" s="78"/>
      <c r="M305" s="78"/>
      <c r="N305" s="78"/>
      <c r="O305" s="17"/>
    </row>
    <row r="306" spans="2:17" s="16" customFormat="1" ht="54.75" customHeight="1" x14ac:dyDescent="0.3">
      <c r="B306" s="15"/>
      <c r="H306" s="15"/>
      <c r="I306" s="17"/>
      <c r="K306" s="77"/>
      <c r="L306" s="78"/>
      <c r="M306" s="78"/>
      <c r="N306" s="78"/>
      <c r="O306" s="17"/>
    </row>
    <row r="307" spans="2:17" s="16" customFormat="1" ht="54" customHeight="1" x14ac:dyDescent="0.3">
      <c r="B307" s="15"/>
      <c r="H307" s="15"/>
      <c r="I307" s="17"/>
      <c r="K307" s="77"/>
      <c r="L307" s="78"/>
      <c r="M307" s="78"/>
      <c r="N307" s="78"/>
      <c r="O307" s="17"/>
    </row>
    <row r="308" spans="2:17" s="16" customFormat="1" ht="54" customHeight="1" x14ac:dyDescent="0.3">
      <c r="B308" s="15"/>
      <c r="H308" s="15"/>
      <c r="I308" s="17"/>
      <c r="K308" s="77"/>
      <c r="L308" s="78"/>
      <c r="M308" s="78"/>
      <c r="N308" s="78"/>
      <c r="O308" s="17"/>
    </row>
    <row r="309" spans="2:17" s="16" customFormat="1" ht="61.5" customHeight="1" x14ac:dyDescent="0.3">
      <c r="B309" s="15"/>
      <c r="H309" s="15"/>
      <c r="I309" s="17"/>
      <c r="K309" s="77"/>
      <c r="L309" s="78"/>
      <c r="M309" s="78"/>
      <c r="N309" s="78"/>
      <c r="O309" s="17"/>
    </row>
    <row r="310" spans="2:17" s="16" customFormat="1" ht="54" customHeight="1" x14ac:dyDescent="0.3">
      <c r="B310" s="15"/>
      <c r="H310" s="15"/>
      <c r="I310" s="17"/>
      <c r="K310" s="77"/>
      <c r="L310" s="78"/>
      <c r="M310" s="78"/>
      <c r="N310" s="78"/>
      <c r="O310" s="17"/>
    </row>
    <row r="311" spans="2:17" s="16" customFormat="1" ht="54" customHeight="1" x14ac:dyDescent="0.3">
      <c r="B311" s="15"/>
      <c r="H311" s="15"/>
      <c r="I311" s="17"/>
      <c r="K311" s="77"/>
      <c r="L311" s="78"/>
      <c r="M311" s="78"/>
      <c r="N311" s="78"/>
      <c r="O311" s="17"/>
    </row>
    <row r="312" spans="2:17" s="16" customFormat="1" ht="54" customHeight="1" x14ac:dyDescent="0.3">
      <c r="B312" s="15"/>
      <c r="H312" s="15"/>
      <c r="I312" s="17"/>
      <c r="K312" s="77"/>
      <c r="L312" s="78"/>
      <c r="M312" s="78"/>
      <c r="N312" s="78"/>
      <c r="O312" s="17"/>
    </row>
    <row r="313" spans="2:17" s="16" customFormat="1" ht="54" customHeight="1" x14ac:dyDescent="0.3">
      <c r="B313" s="15"/>
      <c r="H313" s="15"/>
      <c r="I313" s="17"/>
      <c r="K313" s="77"/>
      <c r="L313" s="78"/>
      <c r="M313" s="78"/>
      <c r="N313" s="78"/>
      <c r="O313" s="17"/>
    </row>
    <row r="314" spans="2:17" s="16" customFormat="1" ht="54" customHeight="1" x14ac:dyDescent="0.3">
      <c r="B314" s="15"/>
      <c r="H314" s="15"/>
      <c r="I314" s="17"/>
      <c r="J314" s="79"/>
      <c r="K314" s="77"/>
      <c r="L314" s="78"/>
      <c r="M314" s="78"/>
      <c r="N314" s="78"/>
      <c r="O314" s="17"/>
    </row>
    <row r="315" spans="2:17" s="16" customFormat="1" ht="54" customHeight="1" x14ac:dyDescent="0.3">
      <c r="B315" s="15"/>
      <c r="H315" s="15"/>
      <c r="I315" s="17"/>
      <c r="K315" s="77"/>
      <c r="L315" s="78"/>
      <c r="M315" s="78"/>
      <c r="N315" s="78"/>
      <c r="O315" s="17"/>
      <c r="Q315" s="18"/>
    </row>
    <row r="316" spans="2:17" s="16" customFormat="1" ht="54" customHeight="1" x14ac:dyDescent="0.3">
      <c r="B316" s="15"/>
      <c r="H316" s="15"/>
      <c r="I316" s="17"/>
      <c r="K316" s="77"/>
      <c r="L316" s="78"/>
      <c r="M316" s="78"/>
      <c r="N316" s="78"/>
      <c r="O316" s="17"/>
    </row>
    <row r="317" spans="2:17" s="16" customFormat="1" ht="54" customHeight="1" x14ac:dyDescent="0.3">
      <c r="B317" s="15"/>
      <c r="H317" s="15"/>
      <c r="I317" s="17"/>
      <c r="K317" s="77"/>
      <c r="L317" s="78"/>
      <c r="M317" s="78"/>
      <c r="N317" s="78"/>
      <c r="O317" s="17"/>
    </row>
    <row r="318" spans="2:17" s="16" customFormat="1" ht="54" customHeight="1" x14ac:dyDescent="0.3">
      <c r="B318" s="15"/>
      <c r="H318" s="15"/>
      <c r="I318" s="17"/>
      <c r="K318" s="77"/>
      <c r="L318" s="78"/>
      <c r="M318" s="78"/>
      <c r="N318" s="78"/>
      <c r="O318" s="17"/>
    </row>
    <row r="319" spans="2:17" s="16" customFormat="1" ht="54" customHeight="1" x14ac:dyDescent="0.3">
      <c r="B319" s="15"/>
      <c r="H319" s="15"/>
      <c r="I319" s="17"/>
      <c r="K319" s="77"/>
      <c r="L319" s="78"/>
      <c r="M319" s="78"/>
      <c r="N319" s="78"/>
      <c r="O319" s="17"/>
    </row>
    <row r="320" spans="2:17" s="16" customFormat="1" ht="62.25" customHeight="1" x14ac:dyDescent="0.3">
      <c r="B320" s="15"/>
      <c r="H320" s="15"/>
      <c r="I320" s="17"/>
      <c r="K320" s="77"/>
      <c r="L320" s="78"/>
      <c r="M320" s="78"/>
      <c r="N320" s="78"/>
      <c r="O320" s="17"/>
    </row>
    <row r="321" spans="2:15" s="16" customFormat="1" ht="54" customHeight="1" x14ac:dyDescent="0.3">
      <c r="B321" s="15"/>
      <c r="H321" s="15"/>
      <c r="I321" s="17"/>
      <c r="K321" s="77"/>
      <c r="L321" s="78"/>
      <c r="M321" s="78"/>
      <c r="N321" s="78"/>
      <c r="O321" s="17"/>
    </row>
    <row r="322" spans="2:15" s="16" customFormat="1" ht="54" customHeight="1" x14ac:dyDescent="0.3">
      <c r="B322" s="15"/>
      <c r="H322" s="15"/>
      <c r="I322" s="17"/>
      <c r="K322" s="77"/>
      <c r="L322" s="78"/>
      <c r="M322" s="78"/>
      <c r="N322" s="78"/>
      <c r="O322" s="17"/>
    </row>
    <row r="323" spans="2:15" s="16" customFormat="1" ht="54" customHeight="1" x14ac:dyDescent="0.3">
      <c r="B323" s="15"/>
      <c r="H323" s="15"/>
      <c r="I323" s="17"/>
      <c r="K323" s="77"/>
      <c r="L323" s="78"/>
      <c r="M323" s="78"/>
      <c r="N323" s="78"/>
      <c r="O323" s="17"/>
    </row>
    <row r="324" spans="2:15" s="16" customFormat="1" ht="54" customHeight="1" x14ac:dyDescent="0.3">
      <c r="B324" s="15"/>
      <c r="H324" s="15"/>
      <c r="I324" s="17"/>
      <c r="K324" s="77"/>
      <c r="L324" s="78"/>
      <c r="M324" s="78"/>
      <c r="N324" s="78"/>
      <c r="O324" s="17"/>
    </row>
    <row r="325" spans="2:15" s="16" customFormat="1" ht="54" customHeight="1" x14ac:dyDescent="0.3">
      <c r="B325" s="15"/>
      <c r="H325" s="15"/>
      <c r="I325" s="17"/>
      <c r="K325" s="77"/>
      <c r="L325" s="78"/>
      <c r="M325" s="78"/>
      <c r="N325" s="78"/>
      <c r="O325" s="17"/>
    </row>
    <row r="326" spans="2:15" s="16" customFormat="1" ht="54" customHeight="1" x14ac:dyDescent="0.3">
      <c r="B326" s="15"/>
      <c r="H326" s="15"/>
      <c r="I326" s="17"/>
      <c r="K326" s="77"/>
      <c r="L326" s="78"/>
      <c r="M326" s="78"/>
      <c r="N326" s="78"/>
      <c r="O326" s="17"/>
    </row>
    <row r="327" spans="2:15" s="16" customFormat="1" ht="57.75" customHeight="1" x14ac:dyDescent="0.3">
      <c r="B327" s="15"/>
      <c r="H327" s="15"/>
      <c r="I327" s="17"/>
      <c r="K327" s="77"/>
      <c r="L327" s="78"/>
      <c r="M327" s="78"/>
      <c r="N327" s="78"/>
      <c r="O327" s="17"/>
    </row>
    <row r="328" spans="2:15" s="16" customFormat="1" ht="54" customHeight="1" x14ac:dyDescent="0.3">
      <c r="B328" s="15"/>
      <c r="H328" s="15"/>
      <c r="I328" s="17"/>
      <c r="K328" s="77"/>
      <c r="L328" s="78"/>
      <c r="M328" s="78"/>
      <c r="N328" s="78"/>
      <c r="O328" s="17"/>
    </row>
    <row r="329" spans="2:15" s="16" customFormat="1" ht="68.25" customHeight="1" x14ac:dyDescent="0.3">
      <c r="B329" s="15"/>
      <c r="H329" s="15"/>
      <c r="I329" s="17"/>
      <c r="K329" s="77"/>
      <c r="L329" s="78"/>
      <c r="M329" s="78"/>
      <c r="N329" s="78"/>
      <c r="O329" s="17"/>
    </row>
    <row r="330" spans="2:15" s="16" customFormat="1" ht="62.25" customHeight="1" x14ac:dyDescent="0.3">
      <c r="B330" s="15"/>
      <c r="H330" s="15"/>
      <c r="I330" s="17"/>
      <c r="K330" s="77"/>
      <c r="L330" s="78"/>
      <c r="M330" s="78"/>
      <c r="N330" s="78"/>
      <c r="O330" s="17"/>
    </row>
    <row r="331" spans="2:15" s="16" customFormat="1" ht="54" customHeight="1" x14ac:dyDescent="0.3">
      <c r="B331" s="15"/>
      <c r="H331" s="15"/>
      <c r="I331" s="80"/>
      <c r="K331" s="77"/>
      <c r="L331" s="78"/>
      <c r="M331" s="78"/>
      <c r="N331" s="78"/>
      <c r="O331" s="17"/>
    </row>
    <row r="332" spans="2:15" s="16" customFormat="1" ht="69.75" customHeight="1" x14ac:dyDescent="0.3">
      <c r="B332" s="15"/>
      <c r="H332" s="15"/>
      <c r="I332" s="80"/>
      <c r="K332" s="77"/>
      <c r="L332" s="78"/>
      <c r="M332" s="78"/>
      <c r="N332" s="78"/>
      <c r="O332" s="17"/>
    </row>
    <row r="333" spans="2:15" s="16" customFormat="1" ht="54" customHeight="1" x14ac:dyDescent="0.3">
      <c r="B333" s="15"/>
      <c r="H333" s="15"/>
      <c r="I333" s="17"/>
      <c r="K333" s="77"/>
      <c r="L333" s="78"/>
      <c r="M333" s="78"/>
      <c r="N333" s="78"/>
      <c r="O333" s="17"/>
    </row>
    <row r="334" spans="2:15" s="16" customFormat="1" ht="54" customHeight="1" x14ac:dyDescent="0.3">
      <c r="B334" s="15"/>
      <c r="H334" s="15"/>
      <c r="I334" s="80"/>
      <c r="K334" s="77"/>
      <c r="L334" s="78"/>
      <c r="M334" s="78"/>
      <c r="N334" s="78"/>
      <c r="O334" s="17"/>
    </row>
    <row r="335" spans="2:15" s="16" customFormat="1" ht="54" customHeight="1" x14ac:dyDescent="0.3">
      <c r="B335" s="15"/>
      <c r="H335" s="15"/>
      <c r="I335" s="80"/>
      <c r="K335" s="77"/>
      <c r="L335" s="78"/>
      <c r="M335" s="78"/>
      <c r="N335" s="78"/>
      <c r="O335" s="17"/>
    </row>
    <row r="336" spans="2:15" s="16" customFormat="1" ht="54" customHeight="1" x14ac:dyDescent="0.3">
      <c r="B336" s="15"/>
      <c r="H336" s="15"/>
      <c r="I336" s="80"/>
      <c r="K336" s="77"/>
      <c r="L336" s="78"/>
      <c r="M336" s="78"/>
      <c r="N336" s="78"/>
      <c r="O336" s="17"/>
    </row>
    <row r="337" spans="2:15" s="16" customFormat="1" ht="54" customHeight="1" x14ac:dyDescent="0.3">
      <c r="B337" s="15"/>
      <c r="H337" s="15"/>
      <c r="I337" s="80"/>
      <c r="K337" s="77"/>
      <c r="L337" s="78"/>
      <c r="M337" s="78"/>
      <c r="N337" s="78"/>
      <c r="O337" s="17"/>
    </row>
    <row r="338" spans="2:15" s="16" customFormat="1" ht="54" customHeight="1" x14ac:dyDescent="0.3">
      <c r="B338" s="15"/>
      <c r="H338" s="15"/>
      <c r="I338" s="17"/>
      <c r="K338" s="77"/>
      <c r="L338" s="78"/>
      <c r="M338" s="78"/>
      <c r="N338" s="78"/>
      <c r="O338" s="17"/>
    </row>
    <row r="339" spans="2:15" s="16" customFormat="1" ht="54" customHeight="1" x14ac:dyDescent="0.3">
      <c r="B339" s="15"/>
      <c r="H339" s="15"/>
      <c r="I339" s="80"/>
      <c r="K339" s="77"/>
      <c r="L339" s="78"/>
      <c r="M339" s="78"/>
      <c r="N339" s="78"/>
      <c r="O339" s="17"/>
    </row>
    <row r="340" spans="2:15" s="16" customFormat="1" ht="54" customHeight="1" x14ac:dyDescent="0.3">
      <c r="B340" s="15"/>
      <c r="H340" s="15"/>
      <c r="I340" s="80"/>
      <c r="K340" s="77"/>
      <c r="L340" s="78"/>
      <c r="M340" s="78"/>
      <c r="N340" s="78"/>
      <c r="O340" s="17"/>
    </row>
    <row r="341" spans="2:15" s="16" customFormat="1" ht="54" customHeight="1" x14ac:dyDescent="0.3">
      <c r="B341" s="15"/>
      <c r="H341" s="15"/>
      <c r="I341" s="80"/>
      <c r="K341" s="77"/>
      <c r="L341" s="78"/>
      <c r="M341" s="78"/>
      <c r="N341" s="78"/>
      <c r="O341" s="17"/>
    </row>
    <row r="342" spans="2:15" s="16" customFormat="1" ht="54" customHeight="1" x14ac:dyDescent="0.3">
      <c r="B342" s="15"/>
      <c r="H342" s="15"/>
      <c r="I342" s="80"/>
      <c r="K342" s="77"/>
      <c r="L342" s="78"/>
      <c r="M342" s="78"/>
      <c r="N342" s="78"/>
      <c r="O342" s="17"/>
    </row>
    <row r="343" spans="2:15" s="16" customFormat="1" ht="54" customHeight="1" x14ac:dyDescent="0.3">
      <c r="B343" s="15"/>
      <c r="H343" s="15"/>
      <c r="I343" s="80"/>
      <c r="K343" s="77"/>
      <c r="L343" s="78"/>
      <c r="M343" s="78"/>
      <c r="N343" s="78"/>
      <c r="O343" s="17"/>
    </row>
    <row r="344" spans="2:15" s="16" customFormat="1" ht="54" customHeight="1" x14ac:dyDescent="0.3">
      <c r="B344" s="15"/>
      <c r="H344" s="15"/>
      <c r="I344" s="80"/>
      <c r="K344" s="77"/>
      <c r="L344" s="78"/>
      <c r="M344" s="78"/>
      <c r="N344" s="78"/>
      <c r="O344" s="17"/>
    </row>
    <row r="345" spans="2:15" s="16" customFormat="1" ht="54" customHeight="1" x14ac:dyDescent="0.3">
      <c r="B345" s="15"/>
      <c r="H345" s="15"/>
      <c r="I345" s="80"/>
      <c r="K345" s="77"/>
      <c r="L345" s="78"/>
      <c r="M345" s="78"/>
      <c r="N345" s="78"/>
      <c r="O345" s="17"/>
    </row>
    <row r="346" spans="2:15" s="16" customFormat="1" ht="54" customHeight="1" x14ac:dyDescent="0.3">
      <c r="B346" s="15"/>
      <c r="C346" s="81"/>
      <c r="D346" s="81"/>
      <c r="E346" s="81"/>
      <c r="H346" s="15"/>
      <c r="I346" s="80"/>
      <c r="K346" s="77"/>
      <c r="L346" s="78"/>
      <c r="M346" s="78"/>
      <c r="N346" s="78"/>
      <c r="O346" s="17"/>
    </row>
    <row r="347" spans="2:15" s="16" customFormat="1" ht="54" customHeight="1" x14ac:dyDescent="0.3">
      <c r="B347" s="15"/>
      <c r="H347" s="15"/>
      <c r="I347" s="80"/>
      <c r="K347" s="77"/>
      <c r="L347" s="78"/>
      <c r="M347" s="78"/>
      <c r="N347" s="78"/>
      <c r="O347" s="17"/>
    </row>
    <row r="348" spans="2:15" s="16" customFormat="1" ht="54" customHeight="1" x14ac:dyDescent="0.3">
      <c r="B348" s="15"/>
      <c r="H348" s="15"/>
      <c r="I348" s="80"/>
      <c r="K348" s="77"/>
      <c r="L348" s="78"/>
      <c r="M348" s="78"/>
      <c r="N348" s="78"/>
      <c r="O348" s="17"/>
    </row>
    <row r="349" spans="2:15" s="16" customFormat="1" ht="53.25" customHeight="1" x14ac:dyDescent="0.3">
      <c r="B349" s="15"/>
      <c r="H349" s="15"/>
      <c r="I349" s="80"/>
      <c r="K349" s="77"/>
      <c r="L349" s="78"/>
      <c r="M349" s="78"/>
      <c r="N349" s="78"/>
      <c r="O349" s="17"/>
    </row>
    <row r="350" spans="2:15" s="16" customFormat="1" ht="54" customHeight="1" x14ac:dyDescent="0.3">
      <c r="B350" s="15"/>
      <c r="H350" s="15"/>
      <c r="I350" s="80"/>
      <c r="K350" s="77"/>
      <c r="L350" s="78"/>
      <c r="M350" s="78"/>
      <c r="N350" s="78"/>
      <c r="O350" s="17"/>
    </row>
    <row r="351" spans="2:15" s="16" customFormat="1" ht="54" customHeight="1" x14ac:dyDescent="0.3">
      <c r="B351" s="15"/>
      <c r="H351" s="15"/>
      <c r="I351" s="80"/>
      <c r="K351" s="77"/>
      <c r="L351" s="78"/>
      <c r="M351" s="78"/>
      <c r="N351" s="78"/>
      <c r="O351" s="17"/>
    </row>
    <row r="352" spans="2:15" s="16" customFormat="1" ht="54" customHeight="1" x14ac:dyDescent="0.3">
      <c r="B352" s="15"/>
      <c r="H352" s="15"/>
      <c r="I352" s="80"/>
      <c r="K352" s="77"/>
      <c r="L352" s="78"/>
      <c r="M352" s="78"/>
      <c r="N352" s="78"/>
      <c r="O352" s="17"/>
    </row>
    <row r="353" spans="2:15" s="16" customFormat="1" ht="62.25" customHeight="1" x14ac:dyDescent="0.3">
      <c r="B353" s="15"/>
      <c r="H353" s="15"/>
      <c r="I353" s="80"/>
      <c r="K353" s="77"/>
      <c r="L353" s="78"/>
      <c r="M353" s="78"/>
      <c r="N353" s="78"/>
      <c r="O353" s="17"/>
    </row>
    <row r="354" spans="2:15" s="16" customFormat="1" ht="54" customHeight="1" x14ac:dyDescent="0.3">
      <c r="B354" s="15"/>
      <c r="H354" s="15"/>
      <c r="I354" s="80"/>
      <c r="K354" s="77"/>
      <c r="L354" s="78"/>
      <c r="M354" s="78"/>
      <c r="N354" s="78"/>
      <c r="O354" s="17"/>
    </row>
    <row r="355" spans="2:15" s="16" customFormat="1" ht="54" customHeight="1" x14ac:dyDescent="0.3">
      <c r="B355" s="15"/>
      <c r="H355" s="15"/>
      <c r="I355" s="80"/>
      <c r="K355" s="77"/>
      <c r="L355" s="78"/>
      <c r="M355" s="78"/>
      <c r="N355" s="78"/>
      <c r="O355" s="17"/>
    </row>
    <row r="356" spans="2:15" s="16" customFormat="1" ht="54" customHeight="1" x14ac:dyDescent="0.3">
      <c r="B356" s="15"/>
      <c r="H356" s="15"/>
      <c r="I356" s="80"/>
      <c r="K356" s="77"/>
      <c r="L356" s="78"/>
      <c r="M356" s="78"/>
      <c r="N356" s="78"/>
      <c r="O356" s="17"/>
    </row>
    <row r="357" spans="2:15" s="16" customFormat="1" ht="54" customHeight="1" x14ac:dyDescent="0.3">
      <c r="B357" s="15"/>
      <c r="H357" s="15"/>
      <c r="I357" s="80"/>
      <c r="K357" s="77"/>
      <c r="L357" s="78"/>
      <c r="M357" s="78"/>
      <c r="N357" s="78"/>
      <c r="O357" s="17"/>
    </row>
    <row r="358" spans="2:15" s="16" customFormat="1" ht="54" customHeight="1" x14ac:dyDescent="0.3">
      <c r="B358" s="15"/>
      <c r="H358" s="15"/>
      <c r="I358" s="80"/>
      <c r="K358" s="77"/>
      <c r="L358" s="78"/>
      <c r="M358" s="78"/>
      <c r="N358" s="78"/>
      <c r="O358" s="17"/>
    </row>
    <row r="359" spans="2:15" s="16" customFormat="1" ht="54" customHeight="1" x14ac:dyDescent="0.3">
      <c r="B359" s="15"/>
      <c r="H359" s="15"/>
      <c r="I359" s="80"/>
      <c r="K359" s="77"/>
      <c r="L359" s="78"/>
      <c r="M359" s="78"/>
      <c r="N359" s="78"/>
      <c r="O359" s="17"/>
    </row>
    <row r="360" spans="2:15" s="16" customFormat="1" ht="54" customHeight="1" x14ac:dyDescent="0.3">
      <c r="B360" s="15"/>
      <c r="H360" s="15"/>
      <c r="I360" s="80"/>
      <c r="K360" s="77"/>
      <c r="L360" s="78"/>
      <c r="M360" s="78"/>
      <c r="N360" s="78"/>
      <c r="O360" s="17"/>
    </row>
    <row r="361" spans="2:15" s="16" customFormat="1" ht="73.5" customHeight="1" x14ac:dyDescent="0.3">
      <c r="B361" s="15"/>
      <c r="H361" s="15"/>
      <c r="I361" s="80"/>
      <c r="K361" s="77"/>
      <c r="L361" s="78"/>
      <c r="M361" s="78"/>
      <c r="N361" s="78"/>
      <c r="O361" s="17"/>
    </row>
    <row r="362" spans="2:15" s="16" customFormat="1" ht="55.5" customHeight="1" x14ac:dyDescent="0.3">
      <c r="B362" s="15"/>
      <c r="H362" s="15"/>
      <c r="I362" s="80"/>
      <c r="K362" s="77"/>
      <c r="L362" s="78"/>
      <c r="M362" s="78"/>
      <c r="N362" s="78"/>
      <c r="O362" s="17"/>
    </row>
    <row r="363" spans="2:15" s="16" customFormat="1" ht="54" customHeight="1" x14ac:dyDescent="0.3">
      <c r="B363" s="15"/>
      <c r="H363" s="15"/>
      <c r="I363" s="17"/>
      <c r="K363" s="77"/>
      <c r="L363" s="78"/>
      <c r="M363" s="78"/>
      <c r="N363" s="78"/>
      <c r="O363" s="17"/>
    </row>
    <row r="364" spans="2:15" s="16" customFormat="1" ht="64.5" customHeight="1" x14ac:dyDescent="0.3">
      <c r="B364" s="15"/>
      <c r="H364" s="15"/>
      <c r="I364" s="17"/>
      <c r="K364" s="77"/>
      <c r="L364" s="78"/>
      <c r="M364" s="78"/>
      <c r="N364" s="78"/>
      <c r="O364" s="17"/>
    </row>
    <row r="365" spans="2:15" s="16" customFormat="1" ht="55.5" customHeight="1" x14ac:dyDescent="0.3">
      <c r="B365" s="15"/>
      <c r="H365" s="15"/>
      <c r="I365" s="17"/>
      <c r="K365" s="77"/>
      <c r="L365" s="78"/>
      <c r="M365" s="78"/>
      <c r="N365" s="78"/>
      <c r="O365" s="17"/>
    </row>
    <row r="366" spans="2:15" s="16" customFormat="1" ht="58.5" customHeight="1" x14ac:dyDescent="0.3">
      <c r="B366" s="15"/>
      <c r="H366" s="15"/>
      <c r="I366" s="17"/>
      <c r="K366" s="77"/>
      <c r="L366" s="78"/>
      <c r="M366" s="78"/>
      <c r="N366" s="78"/>
      <c r="O366" s="17"/>
    </row>
    <row r="367" spans="2:15" s="16" customFormat="1" ht="54" customHeight="1" x14ac:dyDescent="0.3">
      <c r="B367" s="15"/>
      <c r="H367" s="15"/>
      <c r="I367" s="17"/>
      <c r="K367" s="77"/>
      <c r="L367" s="78"/>
      <c r="M367" s="78"/>
      <c r="N367" s="78"/>
      <c r="O367" s="17"/>
    </row>
    <row r="368" spans="2:15" s="16" customFormat="1" ht="54" customHeight="1" x14ac:dyDescent="0.3">
      <c r="B368" s="15"/>
      <c r="H368" s="15"/>
      <c r="I368" s="17"/>
      <c r="K368" s="77"/>
      <c r="L368" s="78"/>
      <c r="M368" s="78"/>
      <c r="N368" s="78"/>
      <c r="O368" s="17"/>
    </row>
    <row r="369" spans="2:17" s="16" customFormat="1" ht="69" customHeight="1" x14ac:dyDescent="0.3">
      <c r="B369" s="15"/>
      <c r="H369" s="15"/>
      <c r="I369" s="17"/>
      <c r="K369" s="77"/>
      <c r="L369" s="78"/>
      <c r="M369" s="78"/>
      <c r="N369" s="78"/>
      <c r="O369" s="17"/>
    </row>
    <row r="370" spans="2:17" s="16" customFormat="1" ht="54" customHeight="1" x14ac:dyDescent="0.3">
      <c r="B370" s="15"/>
      <c r="H370" s="15"/>
      <c r="I370" s="17"/>
      <c r="K370" s="77"/>
      <c r="L370" s="78"/>
      <c r="M370" s="78"/>
      <c r="N370" s="78"/>
      <c r="O370" s="17"/>
    </row>
    <row r="371" spans="2:17" s="16" customFormat="1" ht="54" customHeight="1" x14ac:dyDescent="0.3">
      <c r="B371" s="15"/>
      <c r="H371" s="15"/>
      <c r="I371" s="17"/>
      <c r="K371" s="77"/>
      <c r="L371" s="78"/>
      <c r="M371" s="78"/>
      <c r="N371" s="78"/>
      <c r="O371" s="17"/>
    </row>
    <row r="372" spans="2:17" s="16" customFormat="1" ht="61.5" customHeight="1" x14ac:dyDescent="0.3">
      <c r="B372" s="15"/>
      <c r="H372" s="15"/>
      <c r="I372" s="17"/>
      <c r="K372" s="77"/>
      <c r="L372" s="78"/>
      <c r="M372" s="78"/>
      <c r="N372" s="78"/>
      <c r="O372" s="17"/>
    </row>
    <row r="373" spans="2:17" s="16" customFormat="1" ht="54" customHeight="1" x14ac:dyDescent="0.3">
      <c r="B373" s="15"/>
      <c r="H373" s="15"/>
      <c r="I373" s="17"/>
      <c r="K373" s="77"/>
      <c r="L373" s="78"/>
      <c r="M373" s="78"/>
      <c r="N373" s="78"/>
      <c r="O373" s="17"/>
    </row>
    <row r="374" spans="2:17" s="16" customFormat="1" ht="54" customHeight="1" x14ac:dyDescent="0.3">
      <c r="B374" s="15"/>
      <c r="H374" s="15"/>
      <c r="I374" s="17"/>
      <c r="K374" s="77"/>
      <c r="L374" s="78"/>
      <c r="M374" s="78"/>
      <c r="N374" s="78"/>
      <c r="O374" s="17"/>
      <c r="Q374" s="73"/>
    </row>
    <row r="375" spans="2:17" s="16" customFormat="1" ht="54" customHeight="1" x14ac:dyDescent="0.3">
      <c r="B375" s="15"/>
      <c r="H375" s="15"/>
      <c r="I375" s="17"/>
      <c r="K375" s="77"/>
      <c r="L375" s="78"/>
      <c r="M375" s="78"/>
      <c r="N375" s="78"/>
      <c r="O375" s="17"/>
    </row>
    <row r="376" spans="2:17" s="16" customFormat="1" ht="54" customHeight="1" x14ac:dyDescent="0.3">
      <c r="B376" s="15"/>
      <c r="H376" s="15"/>
      <c r="I376" s="17"/>
      <c r="K376" s="77"/>
      <c r="L376" s="78"/>
      <c r="M376" s="78"/>
      <c r="N376" s="78"/>
      <c r="O376" s="17"/>
    </row>
    <row r="377" spans="2:17" s="16" customFormat="1" ht="54" customHeight="1" x14ac:dyDescent="0.3">
      <c r="B377" s="15"/>
      <c r="H377" s="15"/>
      <c r="I377" s="17"/>
      <c r="K377" s="77"/>
      <c r="L377" s="78"/>
      <c r="M377" s="78"/>
      <c r="N377" s="78"/>
      <c r="O377" s="17"/>
    </row>
    <row r="378" spans="2:17" s="16" customFormat="1" ht="54" customHeight="1" x14ac:dyDescent="0.3">
      <c r="B378" s="15"/>
      <c r="H378" s="15"/>
      <c r="I378" s="17"/>
      <c r="K378" s="77"/>
      <c r="L378" s="78"/>
      <c r="M378" s="78"/>
      <c r="N378" s="78"/>
      <c r="O378" s="17"/>
    </row>
    <row r="379" spans="2:17" s="16" customFormat="1" ht="54" customHeight="1" x14ac:dyDescent="0.3">
      <c r="B379" s="15"/>
      <c r="H379" s="15"/>
      <c r="I379" s="17"/>
      <c r="K379" s="77"/>
      <c r="L379" s="78"/>
      <c r="M379" s="78"/>
      <c r="N379" s="78"/>
      <c r="O379" s="17"/>
    </row>
    <row r="380" spans="2:17" s="16" customFormat="1" ht="54" customHeight="1" x14ac:dyDescent="0.3">
      <c r="B380" s="15"/>
      <c r="H380" s="15"/>
      <c r="I380" s="17"/>
      <c r="K380" s="77"/>
      <c r="L380" s="78"/>
      <c r="M380" s="78"/>
      <c r="N380" s="78"/>
      <c r="O380" s="17"/>
    </row>
    <row r="381" spans="2:17" s="16" customFormat="1" ht="54" customHeight="1" x14ac:dyDescent="0.3">
      <c r="B381" s="15"/>
      <c r="H381" s="15"/>
      <c r="I381" s="17"/>
      <c r="K381" s="77"/>
      <c r="L381" s="78"/>
      <c r="M381" s="78"/>
      <c r="N381" s="78"/>
      <c r="O381" s="17"/>
    </row>
    <row r="382" spans="2:17" s="16" customFormat="1" ht="54" customHeight="1" x14ac:dyDescent="0.3">
      <c r="B382" s="15"/>
      <c r="H382" s="15"/>
      <c r="I382" s="17"/>
      <c r="K382" s="77"/>
      <c r="L382" s="78"/>
      <c r="M382" s="78"/>
      <c r="N382" s="78"/>
      <c r="O382" s="17"/>
    </row>
    <row r="383" spans="2:17" s="16" customFormat="1" ht="54" customHeight="1" x14ac:dyDescent="0.3">
      <c r="B383" s="15"/>
      <c r="H383" s="15"/>
      <c r="I383" s="17"/>
      <c r="K383" s="77"/>
      <c r="L383" s="78"/>
      <c r="M383" s="78"/>
      <c r="N383" s="78"/>
      <c r="O383" s="17"/>
    </row>
    <row r="384" spans="2:17" s="16" customFormat="1" ht="54" customHeight="1" x14ac:dyDescent="0.3">
      <c r="B384" s="15"/>
      <c r="H384" s="15"/>
      <c r="I384" s="17"/>
      <c r="K384" s="77"/>
      <c r="L384" s="78"/>
      <c r="M384" s="78"/>
      <c r="N384" s="78"/>
      <c r="O384" s="17"/>
    </row>
    <row r="385" spans="2:15" s="16" customFormat="1" ht="54" customHeight="1" x14ac:dyDescent="0.3">
      <c r="B385" s="15"/>
      <c r="H385" s="15"/>
      <c r="I385" s="17"/>
      <c r="K385" s="77"/>
      <c r="L385" s="78"/>
      <c r="M385" s="78"/>
      <c r="N385" s="78"/>
      <c r="O385" s="17"/>
    </row>
    <row r="386" spans="2:15" s="16" customFormat="1" ht="54" customHeight="1" x14ac:dyDescent="0.3">
      <c r="B386" s="15"/>
      <c r="H386" s="15"/>
      <c r="I386" s="17"/>
      <c r="K386" s="77"/>
      <c r="L386" s="78"/>
      <c r="M386" s="78"/>
      <c r="N386" s="78"/>
      <c r="O386" s="17"/>
    </row>
    <row r="387" spans="2:15" s="16" customFormat="1" ht="54" customHeight="1" x14ac:dyDescent="0.3">
      <c r="B387" s="15"/>
      <c r="H387" s="15"/>
      <c r="I387" s="17"/>
      <c r="K387" s="77"/>
      <c r="L387" s="78"/>
      <c r="M387" s="78"/>
      <c r="N387" s="78"/>
      <c r="O387" s="17"/>
    </row>
    <row r="388" spans="2:15" s="16" customFormat="1" ht="54" customHeight="1" x14ac:dyDescent="0.3">
      <c r="B388" s="15"/>
      <c r="H388" s="15"/>
      <c r="I388" s="17"/>
      <c r="K388" s="77"/>
      <c r="L388" s="78"/>
      <c r="M388" s="78"/>
      <c r="N388" s="78"/>
      <c r="O388" s="17"/>
    </row>
    <row r="389" spans="2:15" s="16" customFormat="1" ht="54" customHeight="1" x14ac:dyDescent="0.3">
      <c r="B389" s="15"/>
      <c r="H389" s="15"/>
      <c r="I389" s="17"/>
      <c r="K389" s="77"/>
      <c r="L389" s="78"/>
      <c r="M389" s="78"/>
      <c r="N389" s="78"/>
      <c r="O389" s="17"/>
    </row>
    <row r="390" spans="2:15" s="16" customFormat="1" ht="54" customHeight="1" x14ac:dyDescent="0.3">
      <c r="B390" s="15"/>
      <c r="H390" s="15"/>
      <c r="I390" s="17"/>
      <c r="K390" s="77"/>
      <c r="L390" s="78"/>
      <c r="M390" s="78"/>
      <c r="N390" s="78"/>
      <c r="O390" s="17"/>
    </row>
    <row r="391" spans="2:15" s="16" customFormat="1" ht="54" customHeight="1" x14ac:dyDescent="0.3">
      <c r="B391" s="15"/>
      <c r="H391" s="15"/>
      <c r="I391" s="17"/>
      <c r="K391" s="77"/>
      <c r="L391" s="78"/>
      <c r="M391" s="78"/>
      <c r="N391" s="78"/>
      <c r="O391" s="17"/>
    </row>
    <row r="392" spans="2:15" s="16" customFormat="1" ht="54" customHeight="1" x14ac:dyDescent="0.3">
      <c r="B392" s="15"/>
      <c r="H392" s="15"/>
      <c r="I392" s="17"/>
      <c r="K392" s="77"/>
      <c r="L392" s="78"/>
      <c r="M392" s="78"/>
      <c r="N392" s="78"/>
      <c r="O392" s="17"/>
    </row>
    <row r="393" spans="2:15" s="16" customFormat="1" ht="54" customHeight="1" x14ac:dyDescent="0.3">
      <c r="B393" s="15"/>
      <c r="H393" s="15"/>
      <c r="I393" s="17"/>
      <c r="K393" s="77"/>
      <c r="L393" s="78"/>
      <c r="M393" s="78"/>
      <c r="N393" s="78"/>
      <c r="O393" s="17"/>
    </row>
    <row r="394" spans="2:15" s="16" customFormat="1" ht="54" customHeight="1" x14ac:dyDescent="0.3">
      <c r="B394" s="15"/>
      <c r="H394" s="15"/>
      <c r="I394" s="17"/>
      <c r="K394" s="77"/>
      <c r="L394" s="78"/>
      <c r="M394" s="78"/>
      <c r="N394" s="78"/>
      <c r="O394" s="17"/>
    </row>
    <row r="395" spans="2:15" s="16" customFormat="1" ht="54" customHeight="1" x14ac:dyDescent="0.3">
      <c r="B395" s="15"/>
      <c r="H395" s="15"/>
      <c r="I395" s="17"/>
      <c r="K395" s="77"/>
      <c r="L395" s="78"/>
      <c r="M395" s="78"/>
      <c r="N395" s="78"/>
      <c r="O395" s="17"/>
    </row>
    <row r="396" spans="2:15" s="16" customFormat="1" ht="54" customHeight="1" x14ac:dyDescent="0.3">
      <c r="B396" s="15"/>
      <c r="H396" s="15"/>
      <c r="I396" s="17"/>
      <c r="K396" s="77"/>
      <c r="L396" s="78"/>
      <c r="M396" s="78"/>
      <c r="N396" s="78"/>
      <c r="O396" s="17"/>
    </row>
    <row r="397" spans="2:15" s="16" customFormat="1" ht="54" customHeight="1" x14ac:dyDescent="0.3">
      <c r="B397" s="15"/>
      <c r="H397" s="15"/>
      <c r="I397" s="17"/>
      <c r="K397" s="77"/>
      <c r="L397" s="78"/>
      <c r="M397" s="78"/>
      <c r="N397" s="78"/>
      <c r="O397" s="17"/>
    </row>
    <row r="398" spans="2:15" s="16" customFormat="1" ht="54" customHeight="1" x14ac:dyDescent="0.3">
      <c r="B398" s="15"/>
      <c r="H398" s="15"/>
      <c r="I398" s="17"/>
      <c r="K398" s="77"/>
      <c r="L398" s="78"/>
      <c r="M398" s="78"/>
      <c r="N398" s="78"/>
      <c r="O398" s="17"/>
    </row>
    <row r="399" spans="2:15" s="16" customFormat="1" ht="54" customHeight="1" x14ac:dyDescent="0.3">
      <c r="B399" s="15"/>
      <c r="H399" s="15"/>
      <c r="I399" s="17"/>
      <c r="K399" s="77"/>
      <c r="L399" s="78"/>
      <c r="M399" s="78"/>
      <c r="N399" s="78"/>
      <c r="O399" s="17"/>
    </row>
    <row r="400" spans="2:15" s="16" customFormat="1" ht="54" customHeight="1" x14ac:dyDescent="0.3">
      <c r="B400" s="15"/>
      <c r="H400" s="15"/>
      <c r="I400" s="17"/>
      <c r="K400" s="77"/>
      <c r="L400" s="78"/>
      <c r="M400" s="78"/>
      <c r="N400" s="78"/>
      <c r="O400" s="17"/>
    </row>
    <row r="401" spans="2:15" s="16" customFormat="1" ht="54" customHeight="1" x14ac:dyDescent="0.3">
      <c r="B401" s="15"/>
      <c r="H401" s="15"/>
      <c r="I401" s="17"/>
      <c r="K401" s="77"/>
      <c r="L401" s="78"/>
      <c r="M401" s="78"/>
      <c r="N401" s="78"/>
      <c r="O401" s="17"/>
    </row>
    <row r="402" spans="2:15" s="16" customFormat="1" ht="54" customHeight="1" x14ac:dyDescent="0.3">
      <c r="B402" s="15"/>
      <c r="H402" s="15"/>
      <c r="I402" s="17"/>
      <c r="K402" s="77"/>
      <c r="L402" s="78"/>
      <c r="M402" s="78"/>
      <c r="N402" s="78"/>
      <c r="O402" s="17"/>
    </row>
    <row r="403" spans="2:15" s="16" customFormat="1" ht="54" customHeight="1" x14ac:dyDescent="0.3">
      <c r="B403" s="15"/>
      <c r="H403" s="15"/>
      <c r="I403" s="17"/>
      <c r="K403" s="77"/>
      <c r="L403" s="78"/>
      <c r="M403" s="78"/>
      <c r="N403" s="78"/>
      <c r="O403" s="17"/>
    </row>
    <row r="404" spans="2:15" s="16" customFormat="1" ht="54" customHeight="1" x14ac:dyDescent="0.3">
      <c r="B404" s="15"/>
      <c r="H404" s="15"/>
      <c r="I404" s="17"/>
      <c r="K404" s="77"/>
      <c r="L404" s="78"/>
      <c r="M404" s="78"/>
      <c r="N404" s="78"/>
      <c r="O404" s="17"/>
    </row>
    <row r="405" spans="2:15" s="16" customFormat="1" ht="54" customHeight="1" x14ac:dyDescent="0.3">
      <c r="B405" s="15"/>
      <c r="H405" s="15"/>
      <c r="I405" s="17"/>
      <c r="K405" s="77"/>
      <c r="L405" s="78"/>
      <c r="M405" s="78"/>
      <c r="N405" s="78"/>
      <c r="O405" s="17"/>
    </row>
    <row r="406" spans="2:15" s="16" customFormat="1" ht="54" customHeight="1" x14ac:dyDescent="0.3">
      <c r="B406" s="15"/>
      <c r="H406" s="15"/>
      <c r="I406" s="17"/>
      <c r="K406" s="77"/>
      <c r="L406" s="78"/>
      <c r="M406" s="78"/>
      <c r="N406" s="78"/>
      <c r="O406" s="17"/>
    </row>
    <row r="407" spans="2:15" s="16" customFormat="1" ht="54" customHeight="1" x14ac:dyDescent="0.3">
      <c r="B407" s="15"/>
      <c r="H407" s="15"/>
      <c r="I407" s="17"/>
      <c r="K407" s="77"/>
      <c r="L407" s="78"/>
      <c r="M407" s="78"/>
      <c r="N407" s="78"/>
      <c r="O407" s="17"/>
    </row>
    <row r="408" spans="2:15" s="16" customFormat="1" ht="54" customHeight="1" x14ac:dyDescent="0.3">
      <c r="B408" s="15"/>
      <c r="H408" s="15"/>
      <c r="I408" s="17"/>
      <c r="K408" s="77"/>
      <c r="L408" s="78"/>
      <c r="M408" s="78"/>
      <c r="N408" s="78"/>
      <c r="O408" s="17"/>
    </row>
    <row r="409" spans="2:15" s="16" customFormat="1" ht="54" customHeight="1" x14ac:dyDescent="0.3">
      <c r="B409" s="15"/>
      <c r="H409" s="15"/>
      <c r="I409" s="17"/>
      <c r="K409" s="77"/>
      <c r="L409" s="78"/>
      <c r="M409" s="78"/>
      <c r="N409" s="78"/>
      <c r="O409" s="17"/>
    </row>
    <row r="410" spans="2:15" s="16" customFormat="1" ht="54" customHeight="1" x14ac:dyDescent="0.3">
      <c r="B410" s="15"/>
      <c r="H410" s="15"/>
      <c r="I410" s="17"/>
      <c r="K410" s="77"/>
      <c r="L410" s="78"/>
      <c r="M410" s="78"/>
      <c r="N410" s="78"/>
      <c r="O410" s="17"/>
    </row>
    <row r="411" spans="2:15" s="16" customFormat="1" ht="54" customHeight="1" x14ac:dyDescent="0.3">
      <c r="B411" s="15"/>
      <c r="H411" s="15"/>
      <c r="I411" s="17"/>
      <c r="K411" s="77"/>
      <c r="L411" s="78"/>
      <c r="M411" s="78"/>
      <c r="N411" s="78"/>
      <c r="O411" s="17"/>
    </row>
    <row r="412" spans="2:15" s="16" customFormat="1" ht="54" customHeight="1" x14ac:dyDescent="0.3">
      <c r="B412" s="15"/>
      <c r="H412" s="15"/>
      <c r="I412" s="17"/>
      <c r="K412" s="77"/>
      <c r="L412" s="78"/>
      <c r="M412" s="78"/>
      <c r="N412" s="78"/>
      <c r="O412" s="17"/>
    </row>
    <row r="413" spans="2:15" s="16" customFormat="1" ht="54" customHeight="1" x14ac:dyDescent="0.3">
      <c r="B413" s="15"/>
      <c r="H413" s="15"/>
      <c r="I413" s="17"/>
      <c r="K413" s="77"/>
      <c r="L413" s="78"/>
      <c r="M413" s="78"/>
      <c r="N413" s="78"/>
      <c r="O413" s="17"/>
    </row>
    <row r="414" spans="2:15" s="16" customFormat="1" ht="54" customHeight="1" x14ac:dyDescent="0.3">
      <c r="B414" s="15"/>
      <c r="H414" s="15"/>
      <c r="I414" s="17"/>
      <c r="K414" s="77"/>
      <c r="L414" s="78"/>
      <c r="M414" s="78"/>
      <c r="N414" s="78"/>
      <c r="O414" s="17"/>
    </row>
    <row r="415" spans="2:15" s="16" customFormat="1" ht="54" customHeight="1" x14ac:dyDescent="0.3">
      <c r="B415" s="15"/>
      <c r="H415" s="15"/>
      <c r="I415" s="17"/>
      <c r="K415" s="77"/>
      <c r="L415" s="78"/>
      <c r="M415" s="78"/>
      <c r="N415" s="78"/>
      <c r="O415" s="17"/>
    </row>
    <row r="416" spans="2:15" s="16" customFormat="1" ht="54" customHeight="1" x14ac:dyDescent="0.3">
      <c r="B416" s="15"/>
      <c r="H416" s="15"/>
      <c r="I416" s="17"/>
      <c r="K416" s="77"/>
      <c r="L416" s="78"/>
      <c r="M416" s="78"/>
      <c r="N416" s="78"/>
      <c r="O416" s="17"/>
    </row>
    <row r="417" spans="2:15" s="16" customFormat="1" ht="54" customHeight="1" x14ac:dyDescent="0.3">
      <c r="B417" s="15"/>
      <c r="H417" s="15"/>
      <c r="I417" s="17"/>
      <c r="K417" s="77"/>
      <c r="L417" s="78"/>
      <c r="M417" s="78"/>
      <c r="N417" s="78"/>
      <c r="O417" s="17"/>
    </row>
    <row r="418" spans="2:15" s="16" customFormat="1" ht="54" customHeight="1" x14ac:dyDescent="0.3">
      <c r="B418" s="15"/>
      <c r="H418" s="15"/>
      <c r="I418" s="17"/>
      <c r="K418" s="77"/>
      <c r="L418" s="78"/>
      <c r="M418" s="78"/>
      <c r="N418" s="78"/>
      <c r="O418" s="17"/>
    </row>
    <row r="419" spans="2:15" s="16" customFormat="1" ht="54" customHeight="1" x14ac:dyDescent="0.3">
      <c r="B419" s="15"/>
      <c r="H419" s="15"/>
      <c r="I419" s="17"/>
      <c r="K419" s="77"/>
      <c r="L419" s="78"/>
      <c r="M419" s="78"/>
      <c r="N419" s="78"/>
      <c r="O419" s="17"/>
    </row>
    <row r="420" spans="2:15" s="16" customFormat="1" ht="54" customHeight="1" x14ac:dyDescent="0.3">
      <c r="B420" s="15"/>
      <c r="H420" s="15"/>
      <c r="I420" s="17"/>
      <c r="K420" s="77"/>
      <c r="L420" s="78"/>
      <c r="M420" s="78"/>
      <c r="N420" s="78"/>
      <c r="O420" s="17"/>
    </row>
    <row r="421" spans="2:15" s="16" customFormat="1" ht="54" customHeight="1" x14ac:dyDescent="0.3">
      <c r="B421" s="15"/>
      <c r="H421" s="15"/>
      <c r="I421" s="17"/>
      <c r="K421" s="77"/>
      <c r="L421" s="78"/>
      <c r="M421" s="78"/>
      <c r="N421" s="78"/>
      <c r="O421" s="17"/>
    </row>
    <row r="422" spans="2:15" s="16" customFormat="1" ht="54" customHeight="1" x14ac:dyDescent="0.3">
      <c r="B422" s="15"/>
      <c r="H422" s="15"/>
      <c r="I422" s="17"/>
      <c r="K422" s="77"/>
      <c r="L422" s="78"/>
      <c r="M422" s="78"/>
      <c r="N422" s="78"/>
      <c r="O422" s="17"/>
    </row>
    <row r="423" spans="2:15" s="16" customFormat="1" ht="54" customHeight="1" x14ac:dyDescent="0.3">
      <c r="B423" s="15"/>
      <c r="H423" s="15"/>
      <c r="I423" s="17"/>
      <c r="K423" s="77"/>
      <c r="L423" s="78"/>
      <c r="M423" s="78"/>
      <c r="N423" s="78"/>
      <c r="O423" s="17"/>
    </row>
    <row r="424" spans="2:15" s="16" customFormat="1" ht="54" customHeight="1" x14ac:dyDescent="0.3">
      <c r="B424" s="15"/>
      <c r="H424" s="15"/>
      <c r="I424" s="17"/>
      <c r="K424" s="77"/>
      <c r="L424" s="78"/>
      <c r="M424" s="78"/>
      <c r="N424" s="78"/>
      <c r="O424" s="17"/>
    </row>
    <row r="425" spans="2:15" s="16" customFormat="1" ht="54" customHeight="1" x14ac:dyDescent="0.3">
      <c r="B425" s="15"/>
      <c r="H425" s="15"/>
      <c r="I425" s="17"/>
      <c r="K425" s="77"/>
      <c r="L425" s="78"/>
      <c r="M425" s="78"/>
      <c r="N425" s="78"/>
      <c r="O425" s="17"/>
    </row>
    <row r="426" spans="2:15" s="16" customFormat="1" ht="54" customHeight="1" x14ac:dyDescent="0.3">
      <c r="B426" s="15"/>
      <c r="H426" s="15"/>
      <c r="I426" s="17"/>
      <c r="K426" s="77"/>
      <c r="L426" s="78"/>
      <c r="M426" s="78"/>
      <c r="N426" s="78"/>
      <c r="O426" s="17"/>
    </row>
    <row r="427" spans="2:15" s="16" customFormat="1" ht="54" customHeight="1" x14ac:dyDescent="0.3">
      <c r="B427" s="15"/>
      <c r="H427" s="15"/>
      <c r="I427" s="17"/>
      <c r="K427" s="77"/>
      <c r="L427" s="78"/>
      <c r="M427" s="78"/>
      <c r="N427" s="78"/>
      <c r="O427" s="17"/>
    </row>
    <row r="428" spans="2:15" s="16" customFormat="1" ht="54" customHeight="1" x14ac:dyDescent="0.3">
      <c r="B428" s="15"/>
      <c r="H428" s="15"/>
      <c r="I428" s="17"/>
      <c r="K428" s="77"/>
      <c r="L428" s="78"/>
      <c r="M428" s="78"/>
      <c r="N428" s="78"/>
      <c r="O428" s="17"/>
    </row>
    <row r="429" spans="2:15" s="16" customFormat="1" ht="54" customHeight="1" x14ac:dyDescent="0.3">
      <c r="B429" s="15"/>
      <c r="H429" s="15"/>
      <c r="I429" s="17"/>
      <c r="K429" s="77"/>
      <c r="L429" s="78"/>
      <c r="M429" s="78"/>
      <c r="N429" s="78"/>
      <c r="O429" s="17"/>
    </row>
    <row r="430" spans="2:15" s="16" customFormat="1" ht="54" customHeight="1" x14ac:dyDescent="0.3">
      <c r="B430" s="15"/>
      <c r="H430" s="15"/>
      <c r="I430" s="17"/>
      <c r="K430" s="77"/>
      <c r="L430" s="78"/>
      <c r="M430" s="78"/>
      <c r="N430" s="78"/>
      <c r="O430" s="17"/>
    </row>
    <row r="431" spans="2:15" s="16" customFormat="1" ht="54" customHeight="1" x14ac:dyDescent="0.3">
      <c r="B431" s="15"/>
      <c r="H431" s="15"/>
      <c r="I431" s="17"/>
      <c r="K431" s="77"/>
      <c r="L431" s="78"/>
      <c r="M431" s="78"/>
      <c r="N431" s="78"/>
      <c r="O431" s="17"/>
    </row>
    <row r="432" spans="2:15" s="16" customFormat="1" ht="54" customHeight="1" x14ac:dyDescent="0.3">
      <c r="B432" s="15"/>
      <c r="H432" s="15"/>
      <c r="I432" s="17"/>
      <c r="K432" s="77"/>
      <c r="L432" s="78"/>
      <c r="M432" s="78"/>
      <c r="N432" s="78"/>
      <c r="O432" s="17"/>
    </row>
    <row r="433" spans="2:19" s="16" customFormat="1" ht="54" customHeight="1" x14ac:dyDescent="0.3">
      <c r="B433" s="15"/>
      <c r="H433" s="15"/>
      <c r="I433" s="17"/>
      <c r="K433" s="77"/>
      <c r="L433" s="78"/>
      <c r="M433" s="78"/>
      <c r="N433" s="78"/>
      <c r="O433" s="17"/>
    </row>
    <row r="434" spans="2:19" s="16" customFormat="1" ht="54" customHeight="1" x14ac:dyDescent="0.3">
      <c r="B434" s="15"/>
      <c r="H434" s="15"/>
      <c r="I434" s="17"/>
      <c r="K434" s="77"/>
      <c r="L434" s="78"/>
      <c r="M434" s="78"/>
      <c r="N434" s="78"/>
      <c r="O434" s="17"/>
      <c r="R434" s="74"/>
      <c r="S434" s="74"/>
    </row>
    <row r="435" spans="2:19" s="16" customFormat="1" ht="54" customHeight="1" x14ac:dyDescent="0.3">
      <c r="B435" s="15"/>
      <c r="H435" s="15"/>
      <c r="I435" s="17"/>
      <c r="K435" s="77"/>
      <c r="L435" s="78"/>
      <c r="M435" s="78"/>
      <c r="N435" s="78"/>
      <c r="O435" s="17"/>
    </row>
    <row r="436" spans="2:19" s="16" customFormat="1" ht="54" customHeight="1" x14ac:dyDescent="0.3">
      <c r="B436" s="15"/>
      <c r="H436" s="15"/>
      <c r="I436" s="17"/>
      <c r="K436" s="77"/>
      <c r="L436" s="78"/>
      <c r="M436" s="78"/>
      <c r="N436" s="78"/>
      <c r="O436" s="17"/>
    </row>
    <row r="437" spans="2:19" s="16" customFormat="1" ht="54" customHeight="1" x14ac:dyDescent="0.3">
      <c r="B437" s="15"/>
      <c r="H437" s="15"/>
      <c r="I437" s="17"/>
      <c r="K437" s="77"/>
      <c r="L437" s="78"/>
      <c r="M437" s="78"/>
      <c r="N437" s="78"/>
      <c r="O437" s="17"/>
    </row>
    <row r="438" spans="2:19" s="16" customFormat="1" ht="54" customHeight="1" x14ac:dyDescent="0.3">
      <c r="B438" s="15"/>
      <c r="H438" s="15"/>
      <c r="I438" s="17"/>
      <c r="K438" s="77"/>
      <c r="L438" s="78"/>
      <c r="M438" s="78"/>
      <c r="N438" s="78"/>
      <c r="O438" s="17"/>
    </row>
    <row r="439" spans="2:19" s="16" customFormat="1" ht="54" customHeight="1" x14ac:dyDescent="0.3">
      <c r="B439" s="15"/>
      <c r="H439" s="15"/>
      <c r="I439" s="17"/>
      <c r="K439" s="77"/>
      <c r="L439" s="78"/>
      <c r="M439" s="78"/>
      <c r="N439" s="78"/>
      <c r="O439" s="17"/>
    </row>
    <row r="440" spans="2:19" s="16" customFormat="1" ht="54" customHeight="1" x14ac:dyDescent="0.3">
      <c r="B440" s="15"/>
      <c r="H440" s="15"/>
      <c r="I440" s="17"/>
      <c r="K440" s="77"/>
      <c r="L440" s="78"/>
      <c r="M440" s="78"/>
      <c r="N440" s="78"/>
      <c r="O440" s="17"/>
    </row>
    <row r="441" spans="2:19" s="16" customFormat="1" ht="54" customHeight="1" x14ac:dyDescent="0.3">
      <c r="B441" s="15"/>
      <c r="H441" s="15"/>
      <c r="I441" s="17"/>
      <c r="K441" s="77"/>
      <c r="L441" s="78"/>
      <c r="M441" s="78"/>
      <c r="N441" s="78"/>
      <c r="O441" s="17"/>
    </row>
    <row r="442" spans="2:19" s="16" customFormat="1" ht="54" customHeight="1" x14ac:dyDescent="0.3">
      <c r="B442" s="15"/>
      <c r="H442" s="15"/>
      <c r="I442" s="17"/>
      <c r="K442" s="77"/>
      <c r="L442" s="78"/>
      <c r="M442" s="78"/>
      <c r="N442" s="78"/>
      <c r="O442" s="17"/>
    </row>
    <row r="443" spans="2:19" s="16" customFormat="1" ht="54" customHeight="1" x14ac:dyDescent="0.3">
      <c r="B443" s="15"/>
      <c r="H443" s="15"/>
      <c r="I443" s="17"/>
      <c r="K443" s="77"/>
      <c r="L443" s="78"/>
      <c r="M443" s="78"/>
      <c r="N443" s="78"/>
      <c r="O443" s="17"/>
    </row>
    <row r="444" spans="2:19" s="16" customFormat="1" ht="54" customHeight="1" x14ac:dyDescent="0.3">
      <c r="B444" s="15"/>
      <c r="H444" s="15"/>
      <c r="I444" s="17"/>
      <c r="K444" s="77"/>
      <c r="L444" s="78"/>
      <c r="M444" s="78"/>
      <c r="N444" s="78"/>
      <c r="O444" s="17"/>
    </row>
    <row r="445" spans="2:19" s="16" customFormat="1" ht="54" customHeight="1" x14ac:dyDescent="0.3">
      <c r="B445" s="15"/>
      <c r="H445" s="15"/>
      <c r="I445" s="17"/>
      <c r="K445" s="77"/>
      <c r="L445" s="78"/>
      <c r="M445" s="78"/>
      <c r="N445" s="78"/>
      <c r="O445" s="17"/>
    </row>
    <row r="446" spans="2:19" s="16" customFormat="1" ht="54" customHeight="1" x14ac:dyDescent="0.3">
      <c r="B446" s="15"/>
      <c r="H446" s="15"/>
      <c r="I446" s="17"/>
      <c r="K446" s="77"/>
      <c r="L446" s="78"/>
      <c r="M446" s="78"/>
      <c r="N446" s="78"/>
      <c r="O446" s="17"/>
    </row>
    <row r="447" spans="2:19" s="16" customFormat="1" ht="54" customHeight="1" x14ac:dyDescent="0.3">
      <c r="B447" s="15"/>
      <c r="H447" s="15"/>
      <c r="I447" s="17"/>
      <c r="K447" s="77"/>
      <c r="L447" s="78"/>
      <c r="M447" s="78"/>
      <c r="N447" s="78"/>
      <c r="O447" s="17"/>
    </row>
    <row r="448" spans="2:19" s="16" customFormat="1" ht="54" customHeight="1" x14ac:dyDescent="0.3">
      <c r="B448" s="15"/>
      <c r="H448" s="15"/>
      <c r="I448" s="17"/>
      <c r="K448" s="77"/>
      <c r="L448" s="78"/>
      <c r="M448" s="78"/>
      <c r="N448" s="78"/>
      <c r="O448" s="17"/>
    </row>
    <row r="449" spans="2:15" s="16" customFormat="1" ht="54" customHeight="1" x14ac:dyDescent="0.3">
      <c r="B449" s="15"/>
      <c r="H449" s="15"/>
      <c r="I449" s="17"/>
      <c r="K449" s="77"/>
      <c r="L449" s="78"/>
      <c r="M449" s="78"/>
      <c r="N449" s="78"/>
      <c r="O449" s="17"/>
    </row>
    <row r="450" spans="2:15" s="16" customFormat="1" ht="54" customHeight="1" x14ac:dyDescent="0.3">
      <c r="B450" s="15"/>
      <c r="H450" s="15"/>
      <c r="I450" s="17"/>
      <c r="K450" s="77"/>
      <c r="L450" s="78"/>
      <c r="M450" s="78"/>
      <c r="N450" s="78"/>
      <c r="O450" s="17"/>
    </row>
    <row r="451" spans="2:15" s="16" customFormat="1" ht="54" customHeight="1" x14ac:dyDescent="0.3">
      <c r="B451" s="15"/>
      <c r="H451" s="15"/>
      <c r="I451" s="17"/>
      <c r="K451" s="77"/>
      <c r="L451" s="78"/>
      <c r="M451" s="78"/>
      <c r="N451" s="78"/>
      <c r="O451" s="17"/>
    </row>
    <row r="452" spans="2:15" s="16" customFormat="1" ht="54" customHeight="1" x14ac:dyDescent="0.3">
      <c r="B452" s="15"/>
      <c r="H452" s="15"/>
      <c r="I452" s="17"/>
      <c r="K452" s="77"/>
      <c r="L452" s="78"/>
      <c r="M452" s="78"/>
      <c r="N452" s="78"/>
      <c r="O452" s="17"/>
    </row>
    <row r="453" spans="2:15" s="16" customFormat="1" ht="54" customHeight="1" x14ac:dyDescent="0.3">
      <c r="B453" s="15"/>
      <c r="H453" s="15"/>
      <c r="I453" s="17"/>
      <c r="K453" s="77"/>
      <c r="L453" s="78"/>
      <c r="M453" s="78"/>
      <c r="N453" s="78"/>
      <c r="O453" s="17"/>
    </row>
    <row r="454" spans="2:15" s="16" customFormat="1" ht="66" customHeight="1" x14ac:dyDescent="0.3">
      <c r="B454" s="15"/>
      <c r="H454" s="15"/>
      <c r="I454" s="17"/>
      <c r="K454" s="77"/>
      <c r="L454" s="78"/>
      <c r="M454" s="78"/>
      <c r="N454" s="78"/>
      <c r="O454" s="17"/>
    </row>
    <row r="455" spans="2:15" s="16" customFormat="1" ht="54" customHeight="1" x14ac:dyDescent="0.3">
      <c r="B455" s="15"/>
      <c r="H455" s="15"/>
      <c r="I455" s="17"/>
      <c r="K455" s="77"/>
      <c r="L455" s="78"/>
      <c r="M455" s="78"/>
      <c r="N455" s="78"/>
      <c r="O455" s="17"/>
    </row>
    <row r="456" spans="2:15" s="16" customFormat="1" ht="54" customHeight="1" x14ac:dyDescent="0.3">
      <c r="B456" s="15"/>
      <c r="H456" s="15"/>
      <c r="I456" s="17"/>
      <c r="K456" s="77"/>
      <c r="L456" s="78"/>
      <c r="M456" s="78"/>
      <c r="N456" s="78"/>
      <c r="O456" s="17"/>
    </row>
    <row r="457" spans="2:15" s="16" customFormat="1" ht="54" customHeight="1" x14ac:dyDescent="0.3">
      <c r="B457" s="15"/>
      <c r="H457" s="15"/>
      <c r="I457" s="17"/>
      <c r="K457" s="77"/>
      <c r="L457" s="78"/>
      <c r="M457" s="78"/>
      <c r="N457" s="78"/>
      <c r="O457" s="17"/>
    </row>
    <row r="458" spans="2:15" s="16" customFormat="1" ht="54" customHeight="1" x14ac:dyDescent="0.3">
      <c r="B458" s="15"/>
      <c r="H458" s="15"/>
      <c r="I458" s="17"/>
      <c r="K458" s="77"/>
      <c r="L458" s="78"/>
      <c r="M458" s="78"/>
      <c r="N458" s="78"/>
      <c r="O458" s="17"/>
    </row>
    <row r="459" spans="2:15" s="16" customFormat="1" ht="54" customHeight="1" x14ac:dyDescent="0.3">
      <c r="B459" s="15"/>
      <c r="H459" s="15"/>
      <c r="I459" s="17"/>
      <c r="K459" s="77"/>
      <c r="L459" s="78"/>
      <c r="M459" s="78"/>
      <c r="N459" s="78"/>
      <c r="O459" s="17"/>
    </row>
    <row r="460" spans="2:15" s="16" customFormat="1" ht="54" customHeight="1" x14ac:dyDescent="0.3">
      <c r="B460" s="15"/>
      <c r="H460" s="15"/>
      <c r="I460" s="17"/>
      <c r="K460" s="77"/>
      <c r="L460" s="78"/>
      <c r="M460" s="78"/>
      <c r="N460" s="78"/>
      <c r="O460" s="17"/>
    </row>
    <row r="461" spans="2:15" s="16" customFormat="1" ht="54" customHeight="1" x14ac:dyDescent="0.3">
      <c r="B461" s="15"/>
      <c r="H461" s="15"/>
      <c r="I461" s="17"/>
      <c r="K461" s="77"/>
      <c r="L461" s="78"/>
      <c r="M461" s="78"/>
      <c r="N461" s="78"/>
      <c r="O461" s="17"/>
    </row>
    <row r="462" spans="2:15" s="16" customFormat="1" ht="54" customHeight="1" x14ac:dyDescent="0.3">
      <c r="B462" s="15"/>
      <c r="H462" s="15"/>
      <c r="I462" s="17"/>
      <c r="K462" s="77"/>
      <c r="L462" s="78"/>
      <c r="M462" s="78"/>
      <c r="N462" s="78"/>
      <c r="O462" s="17"/>
    </row>
    <row r="463" spans="2:15" s="16" customFormat="1" ht="54" customHeight="1" x14ac:dyDescent="0.3">
      <c r="B463" s="15"/>
      <c r="H463" s="15"/>
      <c r="I463" s="17"/>
      <c r="K463" s="77"/>
      <c r="L463" s="78"/>
      <c r="M463" s="78"/>
      <c r="N463" s="78"/>
      <c r="O463" s="17"/>
    </row>
    <row r="464" spans="2:15" s="16" customFormat="1" ht="54" customHeight="1" x14ac:dyDescent="0.3">
      <c r="B464" s="15"/>
      <c r="H464" s="15"/>
      <c r="I464" s="17"/>
      <c r="K464" s="77"/>
      <c r="L464" s="78"/>
      <c r="M464" s="78"/>
      <c r="N464" s="78"/>
      <c r="O464" s="17"/>
    </row>
    <row r="465" spans="2:16" s="16" customFormat="1" ht="54" customHeight="1" x14ac:dyDescent="0.3">
      <c r="B465" s="15"/>
      <c r="H465" s="15"/>
      <c r="I465" s="17"/>
      <c r="K465" s="77"/>
      <c r="L465" s="78"/>
      <c r="M465" s="78"/>
      <c r="N465" s="78"/>
      <c r="O465" s="17"/>
    </row>
    <row r="466" spans="2:16" s="16" customFormat="1" ht="54" customHeight="1" x14ac:dyDescent="0.3">
      <c r="B466" s="15"/>
      <c r="H466" s="15"/>
      <c r="I466" s="17"/>
      <c r="K466" s="77"/>
      <c r="L466" s="78"/>
      <c r="M466" s="78"/>
      <c r="N466" s="78"/>
      <c r="O466" s="17"/>
    </row>
    <row r="467" spans="2:16" s="16" customFormat="1" ht="54" customHeight="1" x14ac:dyDescent="0.3">
      <c r="B467" s="15"/>
      <c r="H467" s="15"/>
      <c r="I467" s="17"/>
      <c r="K467" s="77"/>
      <c r="L467" s="78"/>
      <c r="M467" s="78"/>
      <c r="N467" s="78"/>
      <c r="O467" s="17"/>
    </row>
    <row r="468" spans="2:16" s="16" customFormat="1" ht="54" customHeight="1" x14ac:dyDescent="0.3">
      <c r="B468" s="15"/>
      <c r="H468" s="15"/>
      <c r="I468" s="17"/>
      <c r="K468" s="77"/>
      <c r="L468" s="78"/>
      <c r="M468" s="78"/>
      <c r="N468" s="78"/>
      <c r="O468" s="17"/>
    </row>
    <row r="469" spans="2:16" s="16" customFormat="1" ht="54" customHeight="1" x14ac:dyDescent="0.3">
      <c r="B469" s="15"/>
      <c r="H469" s="15"/>
      <c r="I469" s="17"/>
      <c r="K469" s="77"/>
      <c r="L469" s="78"/>
      <c r="M469" s="78"/>
      <c r="N469" s="78"/>
      <c r="O469" s="17"/>
    </row>
    <row r="470" spans="2:16" s="16" customFormat="1" ht="54" customHeight="1" x14ac:dyDescent="0.3">
      <c r="B470" s="15"/>
      <c r="H470" s="15"/>
      <c r="I470" s="17"/>
      <c r="K470" s="77"/>
      <c r="L470" s="78"/>
      <c r="M470" s="78"/>
      <c r="N470" s="78"/>
      <c r="O470" s="17"/>
    </row>
    <row r="471" spans="2:16" s="16" customFormat="1" ht="54" customHeight="1" x14ac:dyDescent="0.3">
      <c r="B471" s="15"/>
      <c r="H471" s="15"/>
      <c r="I471" s="17"/>
      <c r="K471" s="77"/>
      <c r="L471" s="78"/>
      <c r="M471" s="78"/>
      <c r="N471" s="78"/>
      <c r="O471" s="17"/>
      <c r="P471" s="79"/>
    </row>
    <row r="472" spans="2:16" s="16" customFormat="1" ht="54" customHeight="1" x14ac:dyDescent="0.3">
      <c r="B472" s="15"/>
      <c r="H472" s="15"/>
      <c r="I472" s="17"/>
      <c r="K472" s="77"/>
      <c r="L472" s="78"/>
      <c r="M472" s="78"/>
      <c r="N472" s="78"/>
      <c r="O472" s="17"/>
    </row>
    <row r="473" spans="2:16" s="16" customFormat="1" ht="54" customHeight="1" x14ac:dyDescent="0.3">
      <c r="B473" s="15"/>
      <c r="H473" s="15"/>
      <c r="I473" s="17"/>
      <c r="K473" s="77"/>
      <c r="L473" s="78"/>
      <c r="M473" s="78"/>
      <c r="N473" s="78"/>
      <c r="O473" s="17"/>
    </row>
    <row r="474" spans="2:16" s="16" customFormat="1" ht="54" customHeight="1" x14ac:dyDescent="0.3">
      <c r="B474" s="15"/>
      <c r="H474" s="15"/>
      <c r="I474" s="17"/>
      <c r="K474" s="77"/>
      <c r="L474" s="78"/>
      <c r="M474" s="78"/>
      <c r="N474" s="78"/>
      <c r="O474" s="17"/>
    </row>
    <row r="475" spans="2:16" s="16" customFormat="1" ht="54" customHeight="1" x14ac:dyDescent="0.3">
      <c r="B475" s="15"/>
      <c r="H475" s="15"/>
      <c r="I475" s="17"/>
      <c r="K475" s="77"/>
      <c r="L475" s="78"/>
      <c r="M475" s="78"/>
      <c r="N475" s="78"/>
      <c r="O475" s="17"/>
    </row>
    <row r="476" spans="2:16" s="16" customFormat="1" ht="54" customHeight="1" x14ac:dyDescent="0.3">
      <c r="B476" s="15"/>
      <c r="H476" s="15"/>
      <c r="I476" s="17"/>
      <c r="K476" s="77"/>
      <c r="L476" s="78"/>
      <c r="M476" s="78"/>
      <c r="N476" s="78"/>
      <c r="O476" s="17"/>
    </row>
    <row r="477" spans="2:16" s="16" customFormat="1" ht="54" customHeight="1" x14ac:dyDescent="0.3">
      <c r="B477" s="15"/>
      <c r="H477" s="15"/>
      <c r="I477" s="17"/>
      <c r="K477" s="77"/>
      <c r="L477" s="78"/>
      <c r="M477" s="78"/>
      <c r="N477" s="78"/>
      <c r="O477" s="17"/>
    </row>
    <row r="478" spans="2:16" s="16" customFormat="1" ht="54" customHeight="1" x14ac:dyDescent="0.3">
      <c r="B478" s="15"/>
      <c r="H478" s="15"/>
      <c r="I478" s="17"/>
      <c r="K478" s="77"/>
      <c r="L478" s="78"/>
      <c r="M478" s="78"/>
      <c r="N478" s="78"/>
      <c r="O478" s="17"/>
    </row>
    <row r="479" spans="2:16" s="16" customFormat="1" ht="54" customHeight="1" x14ac:dyDescent="0.3">
      <c r="B479" s="15"/>
      <c r="H479" s="15"/>
      <c r="I479" s="17"/>
      <c r="K479" s="77"/>
      <c r="L479" s="78"/>
      <c r="M479" s="78"/>
      <c r="N479" s="78"/>
      <c r="O479" s="17"/>
    </row>
    <row r="480" spans="2:16" s="16" customFormat="1" ht="54" customHeight="1" x14ac:dyDescent="0.3">
      <c r="B480" s="15"/>
      <c r="H480" s="15"/>
      <c r="I480" s="17"/>
      <c r="K480" s="82"/>
      <c r="M480" s="19"/>
      <c r="N480" s="83"/>
      <c r="O480" s="17"/>
    </row>
    <row r="481" spans="2:15" s="16" customFormat="1" ht="54" customHeight="1" x14ac:dyDescent="0.3">
      <c r="B481" s="15"/>
      <c r="H481" s="15"/>
      <c r="I481" s="17"/>
      <c r="K481" s="82"/>
      <c r="M481" s="19"/>
      <c r="N481" s="83"/>
      <c r="O481" s="17"/>
    </row>
    <row r="482" spans="2:15" s="16" customFormat="1" ht="54" customHeight="1" x14ac:dyDescent="0.3">
      <c r="B482" s="15"/>
      <c r="H482" s="15"/>
      <c r="I482" s="17"/>
      <c r="K482" s="82"/>
      <c r="M482" s="19"/>
      <c r="N482" s="83"/>
      <c r="O482" s="17"/>
    </row>
    <row r="483" spans="2:15" s="16" customFormat="1" ht="54" customHeight="1" x14ac:dyDescent="0.3">
      <c r="B483" s="15"/>
      <c r="H483" s="15"/>
      <c r="I483" s="17"/>
      <c r="K483" s="82"/>
      <c r="M483" s="19"/>
      <c r="N483" s="83"/>
      <c r="O483" s="17"/>
    </row>
    <row r="484" spans="2:15" s="16" customFormat="1" ht="54" customHeight="1" x14ac:dyDescent="0.3">
      <c r="B484" s="15"/>
      <c r="H484" s="15"/>
      <c r="I484" s="17"/>
      <c r="K484" s="82"/>
      <c r="M484" s="19"/>
      <c r="N484" s="83"/>
      <c r="O484" s="17"/>
    </row>
    <row r="485" spans="2:15" s="16" customFormat="1" ht="54" customHeight="1" x14ac:dyDescent="0.3">
      <c r="B485" s="15"/>
      <c r="H485" s="15"/>
      <c r="I485" s="17"/>
      <c r="K485" s="82"/>
      <c r="M485" s="19"/>
      <c r="N485" s="83"/>
      <c r="O485" s="17"/>
    </row>
    <row r="486" spans="2:15" s="16" customFormat="1" ht="54" customHeight="1" x14ac:dyDescent="0.3">
      <c r="B486" s="15"/>
      <c r="H486" s="15"/>
      <c r="I486" s="17"/>
      <c r="K486" s="82"/>
      <c r="L486" s="19"/>
      <c r="M486" s="19"/>
      <c r="N486" s="83"/>
      <c r="O486" s="17"/>
    </row>
    <row r="487" spans="2:15" s="16" customFormat="1" ht="54" customHeight="1" x14ac:dyDescent="0.3">
      <c r="B487" s="15"/>
      <c r="H487" s="15"/>
      <c r="I487" s="17"/>
      <c r="K487" s="82"/>
      <c r="L487" s="19"/>
      <c r="M487" s="19"/>
      <c r="N487" s="83"/>
      <c r="O487" s="17"/>
    </row>
    <row r="488" spans="2:15" s="16" customFormat="1" ht="54" customHeight="1" x14ac:dyDescent="0.3">
      <c r="B488" s="15"/>
      <c r="H488" s="15"/>
      <c r="I488" s="17"/>
      <c r="K488" s="82"/>
      <c r="L488" s="19"/>
      <c r="M488" s="19"/>
      <c r="N488" s="83"/>
      <c r="O488" s="17"/>
    </row>
    <row r="489" spans="2:15" s="16" customFormat="1" ht="54" customHeight="1" x14ac:dyDescent="0.3">
      <c r="B489" s="15"/>
      <c r="H489" s="15"/>
      <c r="I489" s="17"/>
      <c r="K489" s="82"/>
      <c r="L489" s="19"/>
      <c r="M489" s="19"/>
      <c r="N489" s="83"/>
      <c r="O489" s="17"/>
    </row>
    <row r="490" spans="2:15" s="16" customFormat="1" ht="54" customHeight="1" x14ac:dyDescent="0.3">
      <c r="B490" s="15"/>
      <c r="H490" s="15"/>
      <c r="I490" s="17"/>
      <c r="K490" s="82"/>
      <c r="L490" s="19"/>
      <c r="M490" s="19"/>
      <c r="N490" s="83"/>
      <c r="O490" s="17"/>
    </row>
    <row r="491" spans="2:15" s="16" customFormat="1" ht="54" customHeight="1" x14ac:dyDescent="0.3">
      <c r="B491" s="15"/>
      <c r="H491" s="15"/>
      <c r="I491" s="17"/>
      <c r="K491" s="82"/>
      <c r="L491" s="19"/>
      <c r="M491" s="19"/>
      <c r="N491" s="83"/>
      <c r="O491" s="17"/>
    </row>
    <row r="492" spans="2:15" s="16" customFormat="1" ht="54" customHeight="1" x14ac:dyDescent="0.3">
      <c r="B492" s="15"/>
      <c r="H492" s="15"/>
      <c r="I492" s="17"/>
      <c r="K492" s="82"/>
      <c r="L492" s="19"/>
      <c r="M492" s="19"/>
      <c r="N492" s="83"/>
      <c r="O492" s="17"/>
    </row>
    <row r="493" spans="2:15" s="16" customFormat="1" ht="54" customHeight="1" x14ac:dyDescent="0.3">
      <c r="B493" s="15"/>
      <c r="H493" s="15"/>
      <c r="I493" s="17"/>
      <c r="K493" s="82"/>
      <c r="L493" s="19"/>
      <c r="M493" s="19"/>
      <c r="N493" s="83"/>
      <c r="O493" s="17"/>
    </row>
    <row r="494" spans="2:15" s="16" customFormat="1" ht="54" customHeight="1" x14ac:dyDescent="0.3">
      <c r="B494" s="15"/>
      <c r="H494" s="15"/>
      <c r="I494" s="17"/>
      <c r="K494" s="82"/>
      <c r="L494" s="19"/>
      <c r="M494" s="19"/>
      <c r="N494" s="83"/>
      <c r="O494" s="17"/>
    </row>
    <row r="495" spans="2:15" s="16" customFormat="1" ht="54" customHeight="1" x14ac:dyDescent="0.3">
      <c r="B495" s="15"/>
      <c r="H495" s="15"/>
      <c r="I495" s="17"/>
      <c r="K495" s="82"/>
      <c r="L495" s="19"/>
      <c r="M495" s="19"/>
      <c r="N495" s="83"/>
      <c r="O495" s="17"/>
    </row>
    <row r="496" spans="2:15" s="16" customFormat="1" ht="54" customHeight="1" x14ac:dyDescent="0.3">
      <c r="B496" s="15"/>
      <c r="H496" s="15"/>
      <c r="I496" s="17"/>
      <c r="K496" s="82"/>
      <c r="L496" s="19"/>
      <c r="M496" s="19"/>
      <c r="N496" s="83"/>
      <c r="O496" s="17"/>
    </row>
    <row r="497" spans="2:15" s="16" customFormat="1" ht="54" customHeight="1" x14ac:dyDescent="0.3">
      <c r="B497" s="15"/>
      <c r="H497" s="15"/>
      <c r="I497" s="17"/>
      <c r="K497" s="82"/>
      <c r="L497" s="19"/>
      <c r="M497" s="19"/>
      <c r="N497" s="83"/>
      <c r="O497" s="17"/>
    </row>
    <row r="498" spans="2:15" s="16" customFormat="1" ht="54" customHeight="1" x14ac:dyDescent="0.3">
      <c r="B498" s="15"/>
      <c r="H498" s="15"/>
      <c r="I498" s="17"/>
      <c r="K498" s="82"/>
      <c r="L498" s="19"/>
      <c r="M498" s="19"/>
      <c r="N498" s="83"/>
      <c r="O498" s="17"/>
    </row>
    <row r="499" spans="2:15" s="16" customFormat="1" ht="54" customHeight="1" x14ac:dyDescent="0.3">
      <c r="B499" s="15"/>
      <c r="H499" s="15"/>
      <c r="I499" s="17"/>
      <c r="K499" s="82"/>
      <c r="L499" s="19"/>
      <c r="M499" s="19"/>
      <c r="N499" s="83"/>
      <c r="O499" s="17"/>
    </row>
    <row r="500" spans="2:15" s="16" customFormat="1" ht="54" customHeight="1" x14ac:dyDescent="0.3">
      <c r="B500" s="15"/>
      <c r="H500" s="15"/>
      <c r="I500" s="17"/>
      <c r="K500" s="82"/>
      <c r="L500" s="19"/>
      <c r="M500" s="19"/>
      <c r="N500" s="83"/>
      <c r="O500" s="17"/>
    </row>
    <row r="501" spans="2:15" s="16" customFormat="1" ht="54" customHeight="1" x14ac:dyDescent="0.3">
      <c r="B501" s="15"/>
      <c r="H501" s="15"/>
      <c r="I501" s="17"/>
      <c r="K501" s="82"/>
      <c r="L501" s="19"/>
      <c r="M501" s="19"/>
      <c r="N501" s="83"/>
      <c r="O501" s="17"/>
    </row>
    <row r="502" spans="2:15" s="16" customFormat="1" ht="54" customHeight="1" x14ac:dyDescent="0.3">
      <c r="B502" s="15"/>
      <c r="H502" s="15"/>
      <c r="I502" s="17"/>
      <c r="K502" s="82"/>
      <c r="L502" s="19"/>
      <c r="M502" s="19"/>
      <c r="N502" s="83"/>
      <c r="O502" s="17"/>
    </row>
    <row r="503" spans="2:15" s="16" customFormat="1" ht="54" customHeight="1" x14ac:dyDescent="0.3">
      <c r="B503" s="15"/>
      <c r="H503" s="15"/>
      <c r="I503" s="17"/>
      <c r="K503" s="82"/>
      <c r="L503" s="19"/>
      <c r="M503" s="19"/>
      <c r="N503" s="83"/>
      <c r="O503" s="17"/>
    </row>
    <row r="504" spans="2:15" s="16" customFormat="1" ht="54" customHeight="1" x14ac:dyDescent="0.3">
      <c r="B504" s="15"/>
      <c r="H504" s="15"/>
      <c r="I504" s="17"/>
      <c r="K504" s="75"/>
      <c r="N504" s="76"/>
      <c r="O504" s="17"/>
    </row>
    <row r="505" spans="2:15" s="16" customFormat="1" ht="54" customHeight="1" x14ac:dyDescent="0.3">
      <c r="B505" s="15"/>
      <c r="H505" s="15"/>
      <c r="I505" s="17"/>
      <c r="K505" s="75"/>
      <c r="N505" s="76"/>
      <c r="O505" s="17"/>
    </row>
    <row r="506" spans="2:15" s="16" customFormat="1" ht="54" customHeight="1" x14ac:dyDescent="0.3">
      <c r="B506" s="15"/>
      <c r="H506" s="15"/>
      <c r="I506" s="17"/>
      <c r="K506" s="75"/>
      <c r="N506" s="76"/>
      <c r="O506" s="17"/>
    </row>
    <row r="507" spans="2:15" s="16" customFormat="1" ht="54" customHeight="1" x14ac:dyDescent="0.3">
      <c r="B507" s="15"/>
      <c r="H507" s="15"/>
      <c r="I507" s="17"/>
      <c r="K507" s="75"/>
      <c r="N507" s="76"/>
      <c r="O507" s="17"/>
    </row>
    <row r="508" spans="2:15" s="16" customFormat="1" ht="54" customHeight="1" x14ac:dyDescent="0.3">
      <c r="B508" s="15"/>
      <c r="H508" s="15"/>
      <c r="I508" s="17"/>
      <c r="K508" s="75"/>
      <c r="N508" s="76"/>
      <c r="O508" s="17"/>
    </row>
    <row r="509" spans="2:15" s="16" customFormat="1" ht="54" customHeight="1" x14ac:dyDescent="0.3">
      <c r="B509" s="15"/>
      <c r="H509" s="15"/>
      <c r="I509" s="17"/>
      <c r="K509" s="75"/>
      <c r="N509" s="76"/>
      <c r="O509" s="17"/>
    </row>
    <row r="510" spans="2:15" s="16" customFormat="1" ht="54" customHeight="1" x14ac:dyDescent="0.3">
      <c r="B510" s="15"/>
      <c r="H510" s="15"/>
      <c r="I510" s="17"/>
      <c r="K510" s="75"/>
      <c r="N510" s="76"/>
      <c r="O510" s="17"/>
    </row>
    <row r="511" spans="2:15" s="16" customFormat="1" ht="54" customHeight="1" x14ac:dyDescent="0.3">
      <c r="B511" s="15"/>
      <c r="H511" s="15"/>
      <c r="I511" s="17"/>
      <c r="K511" s="75"/>
      <c r="N511" s="76"/>
      <c r="O511" s="17"/>
    </row>
    <row r="512" spans="2:15" s="16" customFormat="1" ht="54" customHeight="1" x14ac:dyDescent="0.3">
      <c r="B512" s="15"/>
      <c r="H512" s="15"/>
      <c r="I512" s="17"/>
      <c r="K512" s="75"/>
      <c r="N512" s="76"/>
      <c r="O512" s="17"/>
    </row>
    <row r="513" spans="2:15" s="16" customFormat="1" ht="54" customHeight="1" x14ac:dyDescent="0.3">
      <c r="B513" s="15"/>
      <c r="H513" s="15"/>
      <c r="I513" s="17"/>
      <c r="K513" s="75"/>
      <c r="N513" s="76"/>
      <c r="O513" s="17"/>
    </row>
    <row r="514" spans="2:15" s="16" customFormat="1" ht="54" customHeight="1" x14ac:dyDescent="0.3">
      <c r="B514" s="15"/>
      <c r="H514" s="15"/>
      <c r="I514" s="17"/>
      <c r="K514" s="75"/>
      <c r="N514" s="76"/>
      <c r="O514" s="17"/>
    </row>
    <row r="515" spans="2:15" s="16" customFormat="1" ht="54" customHeight="1" x14ac:dyDescent="0.3">
      <c r="B515" s="15"/>
      <c r="H515" s="15"/>
      <c r="I515" s="17"/>
      <c r="K515" s="75"/>
      <c r="N515" s="76"/>
      <c r="O515" s="17"/>
    </row>
    <row r="516" spans="2:15" s="16" customFormat="1" ht="54" customHeight="1" x14ac:dyDescent="0.3">
      <c r="B516" s="15"/>
      <c r="H516" s="15"/>
      <c r="I516" s="17"/>
      <c r="K516" s="75"/>
      <c r="N516" s="76"/>
      <c r="O516" s="17"/>
    </row>
    <row r="517" spans="2:15" s="16" customFormat="1" ht="54" customHeight="1" x14ac:dyDescent="0.3">
      <c r="B517" s="15"/>
      <c r="H517" s="15"/>
      <c r="I517" s="17"/>
      <c r="K517" s="75"/>
      <c r="N517" s="76"/>
      <c r="O517" s="17"/>
    </row>
    <row r="518" spans="2:15" s="16" customFormat="1" ht="54" customHeight="1" x14ac:dyDescent="0.3">
      <c r="B518" s="15"/>
      <c r="H518" s="15"/>
      <c r="I518" s="17"/>
      <c r="K518" s="75"/>
      <c r="N518" s="76"/>
      <c r="O518" s="17"/>
    </row>
    <row r="519" spans="2:15" s="16" customFormat="1" ht="54" customHeight="1" x14ac:dyDescent="0.3">
      <c r="B519" s="15"/>
      <c r="H519" s="15"/>
      <c r="I519" s="17"/>
      <c r="K519" s="75"/>
      <c r="N519" s="76"/>
      <c r="O519" s="17"/>
    </row>
    <row r="520" spans="2:15" s="16" customFormat="1" ht="54" customHeight="1" x14ac:dyDescent="0.3">
      <c r="B520" s="15"/>
      <c r="H520" s="15"/>
      <c r="I520" s="17"/>
      <c r="K520" s="75"/>
      <c r="N520" s="76"/>
      <c r="O520" s="17"/>
    </row>
    <row r="521" spans="2:15" s="16" customFormat="1" ht="54" customHeight="1" x14ac:dyDescent="0.3">
      <c r="B521" s="15"/>
      <c r="H521" s="15"/>
      <c r="I521" s="17"/>
      <c r="K521" s="75"/>
      <c r="N521" s="76"/>
      <c r="O521" s="17"/>
    </row>
    <row r="522" spans="2:15" s="16" customFormat="1" ht="54" customHeight="1" x14ac:dyDescent="0.3">
      <c r="B522" s="15"/>
      <c r="H522" s="15"/>
      <c r="I522" s="17"/>
      <c r="K522" s="75"/>
      <c r="N522" s="76"/>
      <c r="O522" s="17"/>
    </row>
    <row r="523" spans="2:15" s="16" customFormat="1" ht="54" customHeight="1" x14ac:dyDescent="0.3">
      <c r="B523" s="15"/>
      <c r="H523" s="15"/>
      <c r="I523" s="17"/>
      <c r="K523" s="75"/>
      <c r="N523" s="76"/>
      <c r="O523" s="17"/>
    </row>
    <row r="524" spans="2:15" s="16" customFormat="1" ht="54" customHeight="1" x14ac:dyDescent="0.3">
      <c r="B524" s="15"/>
      <c r="H524" s="15"/>
      <c r="I524" s="17"/>
      <c r="K524" s="75"/>
      <c r="N524" s="76"/>
      <c r="O524" s="17"/>
    </row>
    <row r="525" spans="2:15" s="16" customFormat="1" ht="54" customHeight="1" x14ac:dyDescent="0.3">
      <c r="B525" s="15"/>
      <c r="H525" s="15"/>
      <c r="I525" s="17"/>
      <c r="K525" s="75"/>
      <c r="N525" s="76"/>
      <c r="O525" s="17"/>
    </row>
    <row r="526" spans="2:15" s="16" customFormat="1" ht="54" customHeight="1" x14ac:dyDescent="0.3">
      <c r="B526" s="15"/>
      <c r="H526" s="15"/>
      <c r="I526" s="17"/>
      <c r="K526" s="48"/>
      <c r="L526" s="19"/>
      <c r="M526" s="18"/>
      <c r="N526" s="35"/>
      <c r="O526" s="17"/>
    </row>
    <row r="527" spans="2:15" s="16" customFormat="1" ht="54" customHeight="1" x14ac:dyDescent="0.3">
      <c r="B527" s="15"/>
      <c r="H527" s="15"/>
      <c r="I527" s="17"/>
      <c r="K527" s="48"/>
      <c r="L527" s="19"/>
      <c r="M527" s="18"/>
      <c r="N527" s="35"/>
      <c r="O527" s="17"/>
    </row>
    <row r="528" spans="2:15" s="16" customFormat="1" ht="54" customHeight="1" x14ac:dyDescent="0.3">
      <c r="B528" s="15"/>
      <c r="H528" s="15"/>
      <c r="I528" s="17"/>
      <c r="K528" s="48"/>
      <c r="L528" s="19"/>
      <c r="M528" s="18"/>
      <c r="N528" s="35"/>
      <c r="O528" s="17"/>
    </row>
    <row r="529" spans="2:15" s="16" customFormat="1" ht="54" customHeight="1" x14ac:dyDescent="0.3">
      <c r="B529" s="15"/>
      <c r="H529" s="15"/>
      <c r="I529" s="17"/>
      <c r="K529" s="48"/>
      <c r="L529" s="19"/>
      <c r="M529" s="18"/>
      <c r="N529" s="35"/>
      <c r="O529" s="17"/>
    </row>
    <row r="530" spans="2:15" s="16" customFormat="1" ht="54" customHeight="1" x14ac:dyDescent="0.3">
      <c r="B530" s="15"/>
      <c r="H530" s="15"/>
      <c r="I530" s="17"/>
      <c r="K530" s="48"/>
      <c r="L530" s="19"/>
      <c r="M530" s="18"/>
      <c r="N530" s="35"/>
      <c r="O530" s="17"/>
    </row>
    <row r="531" spans="2:15" s="16" customFormat="1" ht="54" customHeight="1" x14ac:dyDescent="0.3">
      <c r="B531" s="15"/>
      <c r="H531" s="15"/>
      <c r="I531" s="17"/>
      <c r="K531" s="48"/>
      <c r="L531" s="18"/>
      <c r="M531" s="18"/>
      <c r="N531" s="35"/>
      <c r="O531" s="17"/>
    </row>
    <row r="532" spans="2:15" s="16" customFormat="1" ht="54" customHeight="1" x14ac:dyDescent="0.3">
      <c r="B532" s="15"/>
      <c r="H532" s="15"/>
      <c r="I532" s="17"/>
      <c r="K532" s="48"/>
      <c r="L532" s="18"/>
      <c r="M532" s="18"/>
      <c r="N532" s="35"/>
      <c r="O532" s="17"/>
    </row>
    <row r="533" spans="2:15" ht="54" customHeight="1" x14ac:dyDescent="0.3">
      <c r="J533" s="16"/>
    </row>
  </sheetData>
  <sortState xmlns:xlrd2="http://schemas.microsoft.com/office/spreadsheetml/2017/richdata2" ref="B2:K72">
    <sortCondition ref="B1"/>
  </sortState>
  <phoneticPr fontId="3" type="noConversion"/>
  <printOptions gridLines="1"/>
  <pageMargins left="0.23622047244094491" right="0.23622047244094491" top="0.74803149606299213" bottom="0.74803149606299213" header="0.31496062992125984" footer="0.31496062992125984"/>
  <pageSetup paperSize="8" scale="39" fitToHeight="0" orientation="landscape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2021-10-18T12:17:46Z</dcterms:modified>
</cp:coreProperties>
</file>