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4234DC4E-7812-4189-9969-96F17D13858A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Hoja1" sheetId="1" r:id="rId1"/>
  </sheets>
  <definedNames>
    <definedName name="_xlnm._FilterDatabase" localSheetId="0" hidden="1">Hoja1!$A$1:$AE$1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U6" i="1" s="1"/>
  <c r="T5" i="1"/>
  <c r="U5" i="1" s="1"/>
</calcChain>
</file>

<file path=xl/sharedStrings.xml><?xml version="1.0" encoding="utf-8"?>
<sst xmlns="http://schemas.openxmlformats.org/spreadsheetml/2006/main" count="312" uniqueCount="191">
  <si>
    <t>Nº EXP</t>
  </si>
  <si>
    <t xml:space="preserve">IVA </t>
  </si>
  <si>
    <t>TOTAL</t>
  </si>
  <si>
    <t>CIF</t>
  </si>
  <si>
    <t>NSP</t>
  </si>
  <si>
    <t>PAS</t>
  </si>
  <si>
    <t xml:space="preserve">% IVA </t>
  </si>
  <si>
    <t>IVA</t>
  </si>
  <si>
    <t>28/1/2021 AL 31/1/2021</t>
  </si>
  <si>
    <t>JM AUDIOVISUAL SL</t>
  </si>
  <si>
    <t>001-2021</t>
  </si>
  <si>
    <t>535-2020</t>
  </si>
  <si>
    <t>LA VERONAL S.L.</t>
  </si>
  <si>
    <t>B66533670</t>
  </si>
  <si>
    <t>RECITAL SONYA YONCHEVA</t>
  </si>
  <si>
    <t>007-2021</t>
  </si>
  <si>
    <t xml:space="preserve">REGULACION ARMONIZADA </t>
  </si>
  <si>
    <t>NO</t>
  </si>
  <si>
    <t>SONIA YONCHEVA</t>
  </si>
  <si>
    <t>PA</t>
  </si>
  <si>
    <t>G99118598</t>
  </si>
  <si>
    <t>FUNDACIÓN DFA,</t>
  </si>
  <si>
    <t>PASS</t>
  </si>
  <si>
    <t>059-2021</t>
  </si>
  <si>
    <t>073-2021</t>
  </si>
  <si>
    <t>104-2021</t>
  </si>
  <si>
    <t>503-2020</t>
  </si>
  <si>
    <t>09/3/2021 al 14/03/2021</t>
  </si>
  <si>
    <t>12/022021</t>
  </si>
  <si>
    <t>23/05/2021 al 05/06/2021</t>
  </si>
  <si>
    <t>B98585953</t>
  </si>
  <si>
    <t xml:space="preserve">PA </t>
  </si>
  <si>
    <t>399-2020</t>
  </si>
  <si>
    <t>MARIA JOSEFINA BAYO JIMÉNEZ</t>
  </si>
  <si>
    <t>TIPUS PROCEDIMENT</t>
  </si>
  <si>
    <t>NOM</t>
  </si>
  <si>
    <t>SUBMINISTRAMENT/SERVEI</t>
  </si>
  <si>
    <t>PROVEÏDOR</t>
  </si>
  <si>
    <t>SOL·LICITUD</t>
  </si>
  <si>
    <t>COMANDA</t>
  </si>
  <si>
    <t>DATA APROVACIÓ INICI</t>
  </si>
  <si>
    <t>DATA APROVACIÓ EXP. I DEPESA</t>
  </si>
  <si>
    <t>LOTS</t>
  </si>
  <si>
    <t xml:space="preserve">PRESSUPOST BASE LICITACIÓ </t>
  </si>
  <si>
    <t>PUBLICITAT LICITACIÓ</t>
  </si>
  <si>
    <t xml:space="preserve">DATA FINALITZACIÓ PRESENTACIÓ OFERTES </t>
  </si>
  <si>
    <t>NOMBRE INVITACIONS /OFERTES PRESENTADES</t>
  </si>
  <si>
    <t xml:space="preserve">RESOLUCIÓ ADJUDICACIÓ </t>
  </si>
  <si>
    <t>PREU ADJUDICACIÓ SENSE IVA</t>
  </si>
  <si>
    <t>ADJUDICATARI</t>
  </si>
  <si>
    <t>NOTIFICACIÓ PUBLICITAT ADJUDICACIÓ</t>
  </si>
  <si>
    <t>DATA CONTRACTE</t>
  </si>
  <si>
    <t>PUBLICITAT FORMALITZACIÓ CONTRACTE</t>
  </si>
  <si>
    <t>DURACIÓ</t>
  </si>
  <si>
    <t>Núm. REGISTRE</t>
  </si>
  <si>
    <t xml:space="preserve">LIQUIDACIÓ SENSE IVA </t>
  </si>
  <si>
    <t>Nº EXPEDIENT</t>
  </si>
  <si>
    <t>SUBMINISTRAMENT</t>
  </si>
  <si>
    <t>SEVEI</t>
  </si>
  <si>
    <t>SERVEI D'ESTUDI DE CONSUMIDORS PER A DIAGNÒSTIC DE PERCEPCIÓ</t>
  </si>
  <si>
    <t>ENREGISTRAMENT FALSTAFF</t>
  </si>
  <si>
    <t>RÈNTING FURGONETA</t>
  </si>
  <si>
    <t>LLICÈNCIES PROGRAMES ADOBE</t>
  </si>
  <si>
    <t>ASSESSORAMENT I SEGUIMENT CONTINU DESENVOLUPAMENT CANTANTS I PIANISTES DEL CENTRE DE PERFECCIONAMENT</t>
  </si>
  <si>
    <t>ESPECTACLE DANSA LA VERONAL_SONOMA</t>
  </si>
  <si>
    <t>LLOGUER VESTUARI CAVALLERIA-PAGLIACCI</t>
  </si>
  <si>
    <t>SEMICONDUCTORES Y SISTEMAS S.A.</t>
  </si>
  <si>
    <t>A8747388</t>
  </si>
  <si>
    <t>ÒRGAN EMISSOR: SERVEIS JURÍDICS</t>
  </si>
  <si>
    <t>ACTUALITZACIÓ TRIMESTRAL</t>
  </si>
  <si>
    <t>AUTOINTER S.A.</t>
  </si>
  <si>
    <t>A46275863</t>
  </si>
  <si>
    <t>101-2021</t>
  </si>
  <si>
    <t>LOTE 1</t>
  </si>
  <si>
    <t>8344.75</t>
  </si>
  <si>
    <t>STONEX SHOW LIGHTING</t>
  </si>
  <si>
    <t>B86467669</t>
  </si>
  <si>
    <t>LOTE 2</t>
  </si>
  <si>
    <t>5349.10</t>
  </si>
  <si>
    <t>AUDIO-NET ALQUILER PROFESIONAL S.L.</t>
  </si>
  <si>
    <t>B97555783</t>
  </si>
  <si>
    <t>SASTRERIA CORNEJO</t>
  </si>
  <si>
    <t>A28991545</t>
  </si>
  <si>
    <t>106-2021</t>
  </si>
  <si>
    <t>109-2021</t>
  </si>
  <si>
    <t>INSTITUTO NACIONAL DE LAS ARTES ESCÉNICAS Y DE LA MÚSICA_INAEM</t>
  </si>
  <si>
    <t>Q2818024H</t>
  </si>
  <si>
    <t>19/06/2021 AL 28/06/2021</t>
  </si>
  <si>
    <t>123-2021</t>
  </si>
  <si>
    <t>TEKNECULTURA GESTIÓ S.L.</t>
  </si>
  <si>
    <t>B66185224</t>
  </si>
  <si>
    <t>137-2021</t>
  </si>
  <si>
    <t xml:space="preserve">GUILLERMO COSTA AGUSTÍ </t>
  </si>
  <si>
    <t>170-2021</t>
  </si>
  <si>
    <t>180-2021</t>
  </si>
  <si>
    <t>SI</t>
  </si>
  <si>
    <t>LOTE1</t>
  </si>
  <si>
    <t>LOTE2</t>
  </si>
  <si>
    <t>LOTE3</t>
  </si>
  <si>
    <t>LOTE4</t>
  </si>
  <si>
    <t>181-2021</t>
  </si>
  <si>
    <t>238-2021</t>
  </si>
  <si>
    <t>VIAJES MASSABUS SL</t>
  </si>
  <si>
    <t>B98160815</t>
  </si>
  <si>
    <t xml:space="preserve">23/06/2021 AL 03/10/2021 </t>
  </si>
  <si>
    <t>239-2021</t>
  </si>
  <si>
    <t xml:space="preserve">JAMES GAFFIGAN </t>
  </si>
  <si>
    <t>PENDIENTE PLAZO RECURSO ESPECIAL</t>
  </si>
  <si>
    <t>01/09/2021 AL  31/08/2025</t>
  </si>
  <si>
    <t>SUBMINISTRAMENT DE LLUMS I FUNGIBLES D'IL·LUMINACIÓ</t>
  </si>
  <si>
    <t>ASSESSORIA LABORAL I FISCAL</t>
  </si>
  <si>
    <t>SERVEIS ARTÍSTICS GISELLE</t>
  </si>
  <si>
    <t>SERVEIS BUSINESS INTELLIGENCE</t>
  </si>
  <si>
    <t>SERVEI D'ENREGISTRAMENTS</t>
  </si>
  <si>
    <t>TRACTAMENTS DDD</t>
  </si>
  <si>
    <t>PÒLISSES SEGURS_SEGUR TOT RISC DE DANYS MATERIALS</t>
  </si>
  <si>
    <t>PÒLISSES SEGURS_ASSEGURANÇA DE RESPONSABILITAT CIVIL</t>
  </si>
  <si>
    <t>PÒLISSES SEGURS_ASSEGURANÇA DE RESPONSABILITAT DELS ÒRGANS COL·LEGIATS D'ADMINISTRACIÓ I DIRECCIÓ, I PERSONAL QUE OCUPA POSATS DE CARÀCTER DIRECTIU.</t>
  </si>
  <si>
    <t>PÒLISSES SEGURS_SEGUR D'INSTRUMENTS</t>
  </si>
  <si>
    <t>SISTEMA DE CONTROL DE PRESÈNCIA</t>
  </si>
  <si>
    <t>TRANSPORT AUTOBUSOS</t>
  </si>
  <si>
    <t>SERVEIS DIRECCIÓ MUSICAL</t>
  </si>
  <si>
    <t>BABIES ONLY</t>
  </si>
  <si>
    <t>SERVEI ATENCIÓ I ACOMPANYAMENT EN SALA</t>
  </si>
  <si>
    <t>SUPORT DE GARANTIA DE PECES I REPARACIONS PER A CABINA D'EMMAGATZEMATGE</t>
  </si>
  <si>
    <t>CONFERÈNCIES-ESPECTACLE RAMON GENER</t>
  </si>
  <si>
    <t>TRANSPORT DE PRODUCCIONS</t>
  </si>
  <si>
    <t>SERVEI PCR</t>
  </si>
  <si>
    <t>SERVEIS ARTÍSTICS PARTENOPE</t>
  </si>
  <si>
    <t>LLOGUER DOÑA FRANCISQUITA</t>
  </si>
  <si>
    <t>MANTENIMENT MECÀNICA ESCÈNICA</t>
  </si>
  <si>
    <t>LLOGUER CONTES D'HOFFMANN</t>
  </si>
  <si>
    <t>16005478P</t>
  </si>
  <si>
    <t>2 AÑOS DESDE 01/09/2021</t>
  </si>
  <si>
    <t>2 AÑOS</t>
  </si>
  <si>
    <t>Y3235400G</t>
  </si>
  <si>
    <t>3 AÑOS</t>
  </si>
  <si>
    <t>MONFORT &amp; BONELL ABOGADOS Y ASESORES DE EMPRESA S.L.P.</t>
  </si>
  <si>
    <t>B35664879</t>
  </si>
  <si>
    <t>DENVER ABOGADOS Y ASESORES TRIBUTARIOS S.L.P.</t>
  </si>
  <si>
    <t>B63758650</t>
  </si>
  <si>
    <t>44860588P</t>
  </si>
  <si>
    <t>1 AÑO</t>
  </si>
  <si>
    <t>169-2021</t>
  </si>
  <si>
    <t>Sächsische Staatstheater Staatsoper</t>
  </si>
  <si>
    <t>DE140135063</t>
  </si>
  <si>
    <t>13/122021 al 31/01/2022</t>
  </si>
  <si>
    <t>TRAKTA CONTROL Y TRATAMIENTO S.L.</t>
  </si>
  <si>
    <t>B97476956</t>
  </si>
  <si>
    <t>01/08/2021 al 01/08/2023</t>
  </si>
  <si>
    <t>173-2021</t>
  </si>
  <si>
    <t>ZONA LIMITE CASTELLÓ S.L.</t>
  </si>
  <si>
    <t>B12787776</t>
  </si>
  <si>
    <t>ZURICH INSURANCE PLC</t>
  </si>
  <si>
    <t>W0072130H</t>
  </si>
  <si>
    <t>01/09/2021 al 31/08/2022</t>
  </si>
  <si>
    <t>AIG EUROPE S.A.</t>
  </si>
  <si>
    <t>W0186206I</t>
  </si>
  <si>
    <t>PTE</t>
  </si>
  <si>
    <t>24/10/2021 al 23/10/2022</t>
  </si>
  <si>
    <t>15.652.33</t>
  </si>
  <si>
    <t>LIBERTY MUTUAL INSURANCE</t>
  </si>
  <si>
    <t>W0069547H</t>
  </si>
  <si>
    <t>01/12/2021 al 30/11/2022</t>
  </si>
  <si>
    <t>MHP SERVICIOS DE CONTROL S.L.</t>
  </si>
  <si>
    <t>19/07/2021 al 18/07/2023</t>
  </si>
  <si>
    <t>192-2021</t>
  </si>
  <si>
    <t>20/09/2021 AL 10/12/2021</t>
  </si>
  <si>
    <t>237-2021</t>
  </si>
  <si>
    <t>254-2021</t>
  </si>
  <si>
    <t>291-2021</t>
  </si>
  <si>
    <t>SENTINEL INFRAESTRUCTURAS Y TELECOMUNICACIONES SLL,</t>
  </si>
  <si>
    <t>B87082939</t>
  </si>
  <si>
    <t>15/08/2021 al 14/08/2021</t>
  </si>
  <si>
    <t>303-2021</t>
  </si>
  <si>
    <t>PLANETA ALILEX S.L.</t>
  </si>
  <si>
    <t>B62558036</t>
  </si>
  <si>
    <t>TEMPORADA 2021-2022</t>
  </si>
  <si>
    <t>304-2021</t>
  </si>
  <si>
    <t>333-2021</t>
  </si>
  <si>
    <t>INSTITUTO DE MEDICINA GENÓMICA S.L.</t>
  </si>
  <si>
    <t>B98165723</t>
  </si>
  <si>
    <t>29/09/2021 al 31/12/2021</t>
  </si>
  <si>
    <t>337-2021</t>
  </si>
  <si>
    <t>DANSA EDUCOCREATIVA SC</t>
  </si>
  <si>
    <t>J98800105</t>
  </si>
  <si>
    <t>27/09/2021 al 05/10/2021</t>
  </si>
  <si>
    <t>369-2021</t>
  </si>
  <si>
    <t>LES ARTS FLORISSANTS</t>
  </si>
  <si>
    <t>SERVEIS D'IMPRESSIÓ</t>
  </si>
  <si>
    <t>EMÉS EN DATA:30/09/2021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</si>
</sst>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.0\ &quot;€&quot;"/>
    <numFmt numFmtId="166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333333"/>
      <name val="Calibri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3" borderId="1" xfId="0" applyNumberFormat="1" applyFont="1" applyFill="1" applyBorder="1" applyAlignment="1">
      <alignment horizontal="left" wrapText="1"/>
    </xf>
    <xf numFmtId="44" fontId="2" fillId="0" borderId="0" xfId="1" applyFont="1" applyFill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14" fontId="2" fillId="0" borderId="0" xfId="0" applyNumberFormat="1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0" fontId="2" fillId="0" borderId="0" xfId="1" applyNumberFormat="1" applyFont="1" applyFill="1" applyAlignment="1">
      <alignment horizontal="center" wrapText="1"/>
    </xf>
    <xf numFmtId="44" fontId="2" fillId="0" borderId="3" xfId="1" applyFont="1" applyFill="1" applyBorder="1" applyAlignment="1">
      <alignment horizontal="left" wrapText="1"/>
    </xf>
    <xf numFmtId="164" fontId="2" fillId="0" borderId="1" xfId="1" applyNumberFormat="1" applyFont="1" applyBorder="1" applyAlignment="1">
      <alignment horizontal="right" wrapText="1"/>
    </xf>
    <xf numFmtId="44" fontId="2" fillId="0" borderId="1" xfId="1" applyFont="1" applyFill="1" applyBorder="1" applyAlignment="1">
      <alignment wrapText="1"/>
    </xf>
    <xf numFmtId="164" fontId="2" fillId="0" borderId="1" xfId="1" applyNumberFormat="1" applyFont="1" applyBorder="1" applyAlignment="1">
      <alignment horizontal="left" wrapText="1"/>
    </xf>
    <xf numFmtId="164" fontId="2" fillId="0" borderId="0" xfId="1" applyNumberFormat="1" applyFont="1" applyFill="1" applyAlignment="1">
      <alignment horizontal="left" wrapText="1"/>
    </xf>
    <xf numFmtId="164" fontId="2" fillId="0" borderId="1" xfId="1" applyNumberFormat="1" applyFont="1" applyBorder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4" fontId="2" fillId="0" borderId="2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1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left" wrapText="1"/>
    </xf>
    <xf numFmtId="0" fontId="5" fillId="0" borderId="1" xfId="0" applyFont="1" applyBorder="1"/>
    <xf numFmtId="1" fontId="1" fillId="0" borderId="1" xfId="0" applyNumberFormat="1" applyFont="1" applyBorder="1" applyAlignment="1">
      <alignment horizontal="left"/>
    </xf>
    <xf numFmtId="43" fontId="2" fillId="0" borderId="1" xfId="2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1" xfId="1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1" fillId="0" borderId="0" xfId="1" applyNumberFormat="1" applyFont="1" applyFill="1" applyAlignment="1">
      <alignment horizontal="center" wrapText="1"/>
    </xf>
    <xf numFmtId="14" fontId="1" fillId="3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" fontId="1" fillId="3" borderId="1" xfId="0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2" fillId="0" borderId="6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 wrapText="1"/>
    </xf>
    <xf numFmtId="166" fontId="2" fillId="0" borderId="1" xfId="1" applyNumberFormat="1" applyFont="1" applyFill="1" applyBorder="1" applyAlignment="1">
      <alignment horizontal="left" wrapText="1"/>
    </xf>
    <xf numFmtId="0" fontId="7" fillId="0" borderId="0" xfId="0" applyFont="1"/>
    <xf numFmtId="1" fontId="2" fillId="3" borderId="1" xfId="0" applyNumberFormat="1" applyFont="1" applyFill="1" applyBorder="1" applyAlignment="1">
      <alignment horizontal="left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8"/>
  <sheetViews>
    <sheetView tabSelected="1" zoomScale="60" zoomScaleNormal="60" workbookViewId="0">
      <pane ySplit="1" topLeftCell="A32" activePane="bottomLeft" state="frozen"/>
      <selection activeCell="C1" sqref="C1"/>
      <selection pane="bottomLeft" activeCell="G36" sqref="G36:I38"/>
    </sheetView>
  </sheetViews>
  <sheetFormatPr baseColWidth="10" defaultColWidth="9.109375" defaultRowHeight="54" customHeight="1" x14ac:dyDescent="0.3"/>
  <cols>
    <col min="1" max="1" width="8" style="2" customWidth="1"/>
    <col min="2" max="2" width="6.109375" style="3" customWidth="1"/>
    <col min="3" max="3" width="33.6640625" style="2" customWidth="1"/>
    <col min="4" max="4" width="18" style="2" customWidth="1"/>
    <col min="5" max="5" width="12.33203125" style="2" customWidth="1"/>
    <col min="6" max="6" width="9.44140625" style="24" customWidth="1"/>
    <col min="7" max="7" width="17.88671875" style="27" customWidth="1"/>
    <col min="8" max="8" width="16.109375" style="2" customWidth="1"/>
    <col min="9" max="9" width="16.44140625" style="2" customWidth="1"/>
    <col min="10" max="10" width="15.109375" style="22" customWidth="1"/>
    <col min="11" max="11" width="15.5546875" style="22" customWidth="1"/>
    <col min="12" max="12" width="10.21875" style="3" customWidth="1"/>
    <col min="13" max="13" width="16.109375" style="21" customWidth="1"/>
    <col min="14" max="14" width="15.6640625" style="22" customWidth="1"/>
    <col min="15" max="15" width="16.109375" style="5" customWidth="1"/>
    <col min="16" max="16" width="9.5546875" style="4" customWidth="1"/>
    <col min="17" max="17" width="16.88671875" style="5" customWidth="1"/>
    <col min="18" max="18" width="15.88671875" style="34" customWidth="1"/>
    <col min="19" max="19" width="8.33203125" style="19" customWidth="1"/>
    <col min="20" max="20" width="13.77734375" style="17" customWidth="1"/>
    <col min="21" max="21" width="15.33203125" style="32" customWidth="1"/>
    <col min="22" max="22" width="34.33203125" style="2" customWidth="1"/>
    <col min="23" max="23" width="17.109375" style="2" customWidth="1"/>
    <col min="24" max="24" width="19.6640625" style="22" customWidth="1"/>
    <col min="25" max="25" width="17.88671875" style="22" customWidth="1"/>
    <col min="26" max="26" width="20.88671875" style="22" customWidth="1"/>
    <col min="27" max="27" width="16.88671875" style="22" customWidth="1"/>
    <col min="28" max="28" width="17.44140625" style="2" customWidth="1"/>
    <col min="29" max="29" width="18.109375" style="2" customWidth="1"/>
    <col min="30" max="30" width="16.88671875" style="2" customWidth="1"/>
    <col min="31" max="31" width="17.6640625" style="2" customWidth="1"/>
    <col min="32" max="16384" width="9.109375" style="2"/>
  </cols>
  <sheetData>
    <row r="1" spans="1:31" ht="89.25" customHeight="1" x14ac:dyDescent="0.3">
      <c r="A1" s="6" t="s">
        <v>34</v>
      </c>
      <c r="B1" s="7" t="s">
        <v>0</v>
      </c>
      <c r="C1" s="6" t="s">
        <v>35</v>
      </c>
      <c r="D1" s="6" t="s">
        <v>36</v>
      </c>
      <c r="E1" s="6" t="s">
        <v>56</v>
      </c>
      <c r="F1" s="6" t="s">
        <v>16</v>
      </c>
      <c r="G1" s="6" t="s">
        <v>37</v>
      </c>
      <c r="H1" s="6" t="s">
        <v>38</v>
      </c>
      <c r="I1" s="6" t="s">
        <v>39</v>
      </c>
      <c r="J1" s="6" t="s">
        <v>40</v>
      </c>
      <c r="K1" s="6" t="s">
        <v>41</v>
      </c>
      <c r="L1" s="7" t="s">
        <v>42</v>
      </c>
      <c r="M1" s="37" t="s">
        <v>43</v>
      </c>
      <c r="N1" s="6" t="s">
        <v>44</v>
      </c>
      <c r="O1" s="8" t="s">
        <v>45</v>
      </c>
      <c r="P1" s="9" t="s">
        <v>46</v>
      </c>
      <c r="Q1" s="9" t="s">
        <v>47</v>
      </c>
      <c r="R1" s="6" t="s">
        <v>48</v>
      </c>
      <c r="S1" s="6" t="s">
        <v>6</v>
      </c>
      <c r="T1" s="6" t="s">
        <v>7</v>
      </c>
      <c r="U1" s="6" t="s">
        <v>2</v>
      </c>
      <c r="V1" s="6" t="s">
        <v>49</v>
      </c>
      <c r="W1" s="6" t="s">
        <v>3</v>
      </c>
      <c r="X1" s="6" t="s">
        <v>50</v>
      </c>
      <c r="Y1" s="6" t="s">
        <v>51</v>
      </c>
      <c r="Z1" s="6" t="s">
        <v>52</v>
      </c>
      <c r="AA1" s="6" t="s">
        <v>53</v>
      </c>
      <c r="AB1" s="38" t="s">
        <v>54</v>
      </c>
      <c r="AC1" s="6" t="s">
        <v>55</v>
      </c>
      <c r="AD1" s="6" t="s">
        <v>1</v>
      </c>
      <c r="AE1" s="6" t="s">
        <v>2</v>
      </c>
    </row>
    <row r="2" spans="1:31" ht="95.4" customHeight="1" x14ac:dyDescent="0.3">
      <c r="A2" s="10" t="s">
        <v>31</v>
      </c>
      <c r="B2" s="12">
        <v>399</v>
      </c>
      <c r="C2" s="1" t="s">
        <v>63</v>
      </c>
      <c r="D2" s="1" t="s">
        <v>58</v>
      </c>
      <c r="E2" s="10" t="s">
        <v>32</v>
      </c>
      <c r="F2" s="23" t="s">
        <v>17</v>
      </c>
      <c r="G2" s="25">
        <v>504860</v>
      </c>
      <c r="H2" s="23">
        <v>210020676</v>
      </c>
      <c r="I2" s="10">
        <v>3200025938</v>
      </c>
      <c r="J2" s="11">
        <v>44499</v>
      </c>
      <c r="K2" s="11">
        <v>44503</v>
      </c>
      <c r="L2" s="12"/>
      <c r="M2" s="20">
        <v>150040</v>
      </c>
      <c r="N2" s="11">
        <v>44504</v>
      </c>
      <c r="O2" s="11">
        <v>44519</v>
      </c>
      <c r="P2" s="12">
        <v>4</v>
      </c>
      <c r="Q2" s="39">
        <v>44223</v>
      </c>
      <c r="R2" s="35">
        <v>111419.7</v>
      </c>
      <c r="S2" s="10">
        <v>0.21</v>
      </c>
      <c r="T2" s="56">
        <v>23398.14</v>
      </c>
      <c r="U2" s="36">
        <v>134817.84</v>
      </c>
      <c r="V2" s="41" t="s">
        <v>33</v>
      </c>
      <c r="W2" s="41" t="s">
        <v>132</v>
      </c>
      <c r="X2" s="11">
        <v>44225</v>
      </c>
      <c r="Y2" s="11">
        <v>44278</v>
      </c>
      <c r="Z2" s="11">
        <v>44301</v>
      </c>
      <c r="AA2" s="42" t="s">
        <v>133</v>
      </c>
      <c r="AB2" s="57">
        <v>2914</v>
      </c>
    </row>
    <row r="3" spans="1:31" ht="69" customHeight="1" x14ac:dyDescent="0.3">
      <c r="A3" s="10" t="s">
        <v>19</v>
      </c>
      <c r="B3" s="12">
        <v>503</v>
      </c>
      <c r="C3" s="1" t="s">
        <v>59</v>
      </c>
      <c r="D3" s="1" t="s">
        <v>58</v>
      </c>
      <c r="E3" s="10" t="s">
        <v>26</v>
      </c>
      <c r="F3" s="23" t="s">
        <v>17</v>
      </c>
      <c r="G3" s="25">
        <v>504852</v>
      </c>
      <c r="H3" s="23">
        <v>210020786</v>
      </c>
      <c r="I3" s="10">
        <v>3200025898</v>
      </c>
      <c r="J3" s="11">
        <v>44176</v>
      </c>
      <c r="K3" s="11">
        <v>44181</v>
      </c>
      <c r="L3" s="12"/>
      <c r="M3" s="20">
        <v>19783.5</v>
      </c>
      <c r="N3" s="11">
        <v>44183</v>
      </c>
      <c r="O3" s="11">
        <v>44200</v>
      </c>
      <c r="P3" s="43">
        <v>5</v>
      </c>
      <c r="Q3" s="39">
        <v>44244</v>
      </c>
      <c r="R3" s="44">
        <v>12676</v>
      </c>
      <c r="S3" s="10">
        <v>0.21</v>
      </c>
      <c r="T3" s="44">
        <v>2661.96</v>
      </c>
      <c r="U3" s="44">
        <v>15337.96</v>
      </c>
      <c r="V3" s="45" t="s">
        <v>21</v>
      </c>
      <c r="W3" s="28" t="s">
        <v>20</v>
      </c>
      <c r="X3" s="11">
        <v>44245</v>
      </c>
      <c r="Y3" s="11">
        <v>44257</v>
      </c>
      <c r="Z3" s="11">
        <v>44257</v>
      </c>
      <c r="AA3" s="42" t="s">
        <v>134</v>
      </c>
      <c r="AB3" s="12">
        <v>1659</v>
      </c>
    </row>
    <row r="4" spans="1:31" ht="54" customHeight="1" x14ac:dyDescent="0.3">
      <c r="A4" s="10" t="s">
        <v>5</v>
      </c>
      <c r="B4" s="12">
        <v>535</v>
      </c>
      <c r="C4" s="1" t="s">
        <v>60</v>
      </c>
      <c r="D4" s="1" t="s">
        <v>58</v>
      </c>
      <c r="E4" s="10" t="s">
        <v>11</v>
      </c>
      <c r="F4" s="23" t="s">
        <v>17</v>
      </c>
      <c r="G4" s="25">
        <v>504833</v>
      </c>
      <c r="H4" s="23">
        <v>210020816</v>
      </c>
      <c r="I4" s="10">
        <v>3200025774</v>
      </c>
      <c r="J4" s="11">
        <v>44183</v>
      </c>
      <c r="K4" s="11">
        <v>44186</v>
      </c>
      <c r="L4" s="12"/>
      <c r="M4" s="20">
        <v>48400</v>
      </c>
      <c r="N4" s="11">
        <v>44186</v>
      </c>
      <c r="O4" s="15">
        <v>44201</v>
      </c>
      <c r="P4" s="43">
        <v>5</v>
      </c>
      <c r="Q4" s="46">
        <v>44210</v>
      </c>
      <c r="R4" s="44">
        <v>28325</v>
      </c>
      <c r="S4" s="10">
        <v>0.21</v>
      </c>
      <c r="T4" s="44">
        <v>5948.25</v>
      </c>
      <c r="U4" s="44">
        <v>34273.25</v>
      </c>
      <c r="V4" s="15" t="s">
        <v>9</v>
      </c>
      <c r="W4" s="30" t="s">
        <v>30</v>
      </c>
      <c r="X4" s="11">
        <v>44211</v>
      </c>
      <c r="Y4" s="11">
        <v>44214</v>
      </c>
      <c r="Z4" s="11">
        <v>44215</v>
      </c>
      <c r="AA4" s="47" t="s">
        <v>8</v>
      </c>
      <c r="AB4" s="12">
        <v>151</v>
      </c>
    </row>
    <row r="5" spans="1:31" ht="54" customHeight="1" x14ac:dyDescent="0.3">
      <c r="A5" s="10" t="s">
        <v>4</v>
      </c>
      <c r="B5" s="12">
        <v>1</v>
      </c>
      <c r="C5" s="1" t="s">
        <v>64</v>
      </c>
      <c r="D5" s="1" t="s">
        <v>58</v>
      </c>
      <c r="E5" s="10" t="s">
        <v>10</v>
      </c>
      <c r="F5" s="23" t="s">
        <v>17</v>
      </c>
      <c r="G5" s="26">
        <v>504822</v>
      </c>
      <c r="H5" s="23">
        <v>220002356</v>
      </c>
      <c r="I5" s="10">
        <v>3200025872</v>
      </c>
      <c r="J5" s="11">
        <v>44214</v>
      </c>
      <c r="K5" s="11">
        <v>44215</v>
      </c>
      <c r="L5" s="12"/>
      <c r="M5" s="20">
        <v>31460</v>
      </c>
      <c r="N5" s="16">
        <v>44216</v>
      </c>
      <c r="O5" s="16">
        <v>44242</v>
      </c>
      <c r="P5" s="12">
        <v>1</v>
      </c>
      <c r="Q5" s="11">
        <v>44252</v>
      </c>
      <c r="R5" s="44">
        <v>26000</v>
      </c>
      <c r="S5" s="40">
        <v>0.21</v>
      </c>
      <c r="T5" s="44">
        <f>R5*S5</f>
        <v>5460</v>
      </c>
      <c r="U5" s="44">
        <f>R5+T5</f>
        <v>31460</v>
      </c>
      <c r="V5" s="48" t="s">
        <v>12</v>
      </c>
      <c r="W5" s="48" t="s">
        <v>13</v>
      </c>
      <c r="X5" s="11">
        <v>44257</v>
      </c>
      <c r="Y5" s="11">
        <v>44264</v>
      </c>
      <c r="Z5" s="11">
        <v>44271</v>
      </c>
      <c r="AA5" s="47" t="s">
        <v>27</v>
      </c>
      <c r="AB5" s="12">
        <v>1270</v>
      </c>
    </row>
    <row r="6" spans="1:31" ht="54" customHeight="1" x14ac:dyDescent="0.3">
      <c r="A6" s="10" t="s">
        <v>4</v>
      </c>
      <c r="B6" s="12">
        <v>7</v>
      </c>
      <c r="C6" s="1" t="s">
        <v>14</v>
      </c>
      <c r="D6" s="1" t="s">
        <v>58</v>
      </c>
      <c r="E6" s="10" t="s">
        <v>15</v>
      </c>
      <c r="F6" s="23" t="s">
        <v>17</v>
      </c>
      <c r="G6" s="26">
        <v>504824</v>
      </c>
      <c r="H6" s="23">
        <v>220002361</v>
      </c>
      <c r="I6" s="10">
        <v>3200025947</v>
      </c>
      <c r="J6" s="11" t="s">
        <v>28</v>
      </c>
      <c r="K6" s="11">
        <v>44244</v>
      </c>
      <c r="L6" s="12"/>
      <c r="M6" s="20">
        <v>18000</v>
      </c>
      <c r="N6" s="11">
        <v>44245</v>
      </c>
      <c r="O6" s="11">
        <v>44256</v>
      </c>
      <c r="P6" s="12">
        <v>1</v>
      </c>
      <c r="Q6" s="11">
        <v>44280</v>
      </c>
      <c r="R6" s="44">
        <v>18000</v>
      </c>
      <c r="S6" s="40">
        <v>0</v>
      </c>
      <c r="T6" s="44">
        <f t="shared" ref="T6" si="0">R6*S6</f>
        <v>0</v>
      </c>
      <c r="U6" s="44">
        <f t="shared" ref="U6" si="1">R6+T6</f>
        <v>18000</v>
      </c>
      <c r="V6" s="11" t="s">
        <v>18</v>
      </c>
      <c r="W6" s="11" t="s">
        <v>135</v>
      </c>
      <c r="X6" s="11">
        <v>44281</v>
      </c>
      <c r="Y6" s="11">
        <v>44302</v>
      </c>
      <c r="Z6" s="11">
        <v>44305</v>
      </c>
      <c r="AA6" s="11">
        <v>44311</v>
      </c>
      <c r="AB6" s="12">
        <v>3166</v>
      </c>
    </row>
    <row r="7" spans="1:31" ht="54" customHeight="1" x14ac:dyDescent="0.3">
      <c r="A7" s="10" t="s">
        <v>5</v>
      </c>
      <c r="B7" s="10">
        <v>59</v>
      </c>
      <c r="C7" s="11" t="s">
        <v>61</v>
      </c>
      <c r="D7" s="1" t="s">
        <v>57</v>
      </c>
      <c r="E7" s="10" t="s">
        <v>23</v>
      </c>
      <c r="F7" s="23" t="s">
        <v>17</v>
      </c>
      <c r="G7" s="26">
        <v>504864</v>
      </c>
      <c r="H7" s="23">
        <v>210020936</v>
      </c>
      <c r="I7" s="10">
        <v>3200025993</v>
      </c>
      <c r="J7" s="11">
        <v>44264</v>
      </c>
      <c r="K7" s="11">
        <v>44266</v>
      </c>
      <c r="L7" s="10"/>
      <c r="M7" s="29">
        <v>30129</v>
      </c>
      <c r="N7" s="11">
        <v>44267</v>
      </c>
      <c r="O7" s="49">
        <v>44284</v>
      </c>
      <c r="P7" s="12">
        <v>1</v>
      </c>
      <c r="Q7" s="11">
        <v>44302</v>
      </c>
      <c r="R7" s="33">
        <v>20340</v>
      </c>
      <c r="S7" s="40">
        <v>0.21</v>
      </c>
      <c r="T7" s="31">
        <v>4271.3999999999996</v>
      </c>
      <c r="U7" s="31">
        <v>24611.4</v>
      </c>
      <c r="V7" s="11" t="s">
        <v>70</v>
      </c>
      <c r="W7" s="11" t="s">
        <v>71</v>
      </c>
      <c r="X7" s="11">
        <v>44302</v>
      </c>
      <c r="Y7" s="11">
        <v>44314</v>
      </c>
      <c r="Z7" s="11">
        <v>44315</v>
      </c>
      <c r="AA7" s="11" t="s">
        <v>136</v>
      </c>
      <c r="AB7" s="12">
        <v>4546</v>
      </c>
    </row>
    <row r="8" spans="1:31" ht="54" customHeight="1" x14ac:dyDescent="0.3">
      <c r="A8" s="10" t="s">
        <v>22</v>
      </c>
      <c r="B8" s="10">
        <v>73</v>
      </c>
      <c r="C8" s="1" t="s">
        <v>62</v>
      </c>
      <c r="D8" s="1" t="s">
        <v>58</v>
      </c>
      <c r="E8" s="10" t="s">
        <v>24</v>
      </c>
      <c r="F8" s="23" t="s">
        <v>17</v>
      </c>
      <c r="G8" s="26">
        <v>504738</v>
      </c>
      <c r="H8" s="23">
        <v>210020951</v>
      </c>
      <c r="I8" s="10">
        <v>3200025934</v>
      </c>
      <c r="J8" s="11">
        <v>44259</v>
      </c>
      <c r="K8" s="11">
        <v>44260</v>
      </c>
      <c r="L8" s="12"/>
      <c r="M8" s="20">
        <v>19231.88</v>
      </c>
      <c r="N8" s="11">
        <v>44260</v>
      </c>
      <c r="O8" s="11">
        <v>44267</v>
      </c>
      <c r="P8" s="12">
        <v>8</v>
      </c>
      <c r="Q8" s="11">
        <v>44293</v>
      </c>
      <c r="R8" s="33">
        <v>9939</v>
      </c>
      <c r="S8" s="40">
        <v>0.21</v>
      </c>
      <c r="T8" s="44">
        <v>2087.19</v>
      </c>
      <c r="U8" s="31">
        <v>12026.19</v>
      </c>
      <c r="V8" s="13" t="s">
        <v>66</v>
      </c>
      <c r="W8" s="14" t="s">
        <v>67</v>
      </c>
      <c r="X8" s="11">
        <v>44294</v>
      </c>
      <c r="Y8" s="11">
        <v>44294</v>
      </c>
      <c r="Z8" s="11">
        <v>44294</v>
      </c>
      <c r="AA8" s="11" t="s">
        <v>136</v>
      </c>
      <c r="AB8" s="43">
        <v>3100</v>
      </c>
    </row>
    <row r="9" spans="1:31" ht="54" customHeight="1" x14ac:dyDescent="0.3">
      <c r="A9" s="58" t="s">
        <v>5</v>
      </c>
      <c r="B9" s="58">
        <v>101</v>
      </c>
      <c r="C9" s="58" t="s">
        <v>109</v>
      </c>
      <c r="D9" s="1" t="s">
        <v>57</v>
      </c>
      <c r="E9" s="58" t="s">
        <v>72</v>
      </c>
      <c r="F9" s="59" t="s">
        <v>17</v>
      </c>
      <c r="G9" s="60">
        <v>503713</v>
      </c>
      <c r="H9" s="23">
        <v>210021043</v>
      </c>
      <c r="I9" s="23">
        <v>3200026128</v>
      </c>
      <c r="J9" s="61">
        <v>44314</v>
      </c>
      <c r="K9" s="61">
        <v>44321</v>
      </c>
      <c r="L9" s="62" t="s">
        <v>73</v>
      </c>
      <c r="M9" s="63">
        <v>21780</v>
      </c>
      <c r="N9" s="61">
        <v>44323</v>
      </c>
      <c r="O9" s="61">
        <v>44340</v>
      </c>
      <c r="P9" s="62">
        <v>2</v>
      </c>
      <c r="Q9" s="61">
        <v>44357</v>
      </c>
      <c r="R9" s="64" t="s">
        <v>74</v>
      </c>
      <c r="S9" s="40">
        <v>0.21</v>
      </c>
      <c r="T9" s="65">
        <v>1752.39</v>
      </c>
      <c r="U9" s="66">
        <v>10097.14</v>
      </c>
      <c r="V9" s="67" t="s">
        <v>75</v>
      </c>
      <c r="W9" s="67" t="s">
        <v>76</v>
      </c>
      <c r="X9" s="61">
        <v>44357</v>
      </c>
      <c r="Y9" s="61">
        <v>44364</v>
      </c>
      <c r="Z9" s="61">
        <v>44369</v>
      </c>
      <c r="AA9" s="42" t="s">
        <v>134</v>
      </c>
      <c r="AB9" s="68">
        <v>9936</v>
      </c>
    </row>
    <row r="10" spans="1:31" ht="54" customHeight="1" x14ac:dyDescent="0.3">
      <c r="A10" s="58" t="s">
        <v>5</v>
      </c>
      <c r="B10" s="58">
        <v>101</v>
      </c>
      <c r="C10" s="58" t="s">
        <v>109</v>
      </c>
      <c r="D10" s="1" t="s">
        <v>57</v>
      </c>
      <c r="E10" s="58" t="s">
        <v>72</v>
      </c>
      <c r="F10" s="59" t="s">
        <v>17</v>
      </c>
      <c r="G10" s="60">
        <v>504741</v>
      </c>
      <c r="H10" s="23">
        <v>210021043</v>
      </c>
      <c r="I10" s="23">
        <v>3200026129</v>
      </c>
      <c r="J10" s="61">
        <v>44314</v>
      </c>
      <c r="K10" s="61">
        <v>44321</v>
      </c>
      <c r="L10" s="62" t="s">
        <v>77</v>
      </c>
      <c r="M10" s="63">
        <v>16940</v>
      </c>
      <c r="N10" s="61">
        <v>44323</v>
      </c>
      <c r="O10" s="61">
        <v>44340</v>
      </c>
      <c r="P10" s="62">
        <v>2</v>
      </c>
      <c r="Q10" s="61">
        <v>44357</v>
      </c>
      <c r="R10" s="69" t="s">
        <v>78</v>
      </c>
      <c r="S10" s="40">
        <v>0.21</v>
      </c>
      <c r="T10" s="65">
        <v>1123.31</v>
      </c>
      <c r="U10" s="66">
        <v>6472.41</v>
      </c>
      <c r="V10" s="70" t="s">
        <v>79</v>
      </c>
      <c r="W10" s="67" t="s">
        <v>80</v>
      </c>
      <c r="X10" s="61">
        <v>44357</v>
      </c>
      <c r="Y10" s="61">
        <v>44364</v>
      </c>
      <c r="Z10" s="61">
        <v>44369</v>
      </c>
      <c r="AA10" s="42" t="s">
        <v>134</v>
      </c>
      <c r="AB10" s="68">
        <v>9938</v>
      </c>
    </row>
    <row r="11" spans="1:31" ht="54" customHeight="1" x14ac:dyDescent="0.3">
      <c r="A11" s="58" t="s">
        <v>4</v>
      </c>
      <c r="B11" s="62">
        <v>104</v>
      </c>
      <c r="C11" s="1" t="s">
        <v>65</v>
      </c>
      <c r="D11" s="1" t="s">
        <v>57</v>
      </c>
      <c r="E11" s="58" t="s">
        <v>25</v>
      </c>
      <c r="F11" s="59" t="s">
        <v>17</v>
      </c>
      <c r="G11" s="71">
        <v>500972</v>
      </c>
      <c r="H11" s="59">
        <v>210020985</v>
      </c>
      <c r="I11" s="58">
        <v>3200025960</v>
      </c>
      <c r="J11" s="61">
        <v>44280</v>
      </c>
      <c r="K11" s="61">
        <v>44281</v>
      </c>
      <c r="L11" s="62"/>
      <c r="M11" s="72">
        <v>21901</v>
      </c>
      <c r="N11" s="61">
        <v>44284</v>
      </c>
      <c r="O11" s="73">
        <v>44294</v>
      </c>
      <c r="P11" s="62">
        <v>1</v>
      </c>
      <c r="Q11" s="73">
        <v>44302</v>
      </c>
      <c r="R11" s="74">
        <v>18100</v>
      </c>
      <c r="S11" s="40">
        <v>0.21</v>
      </c>
      <c r="T11" s="75">
        <v>3801</v>
      </c>
      <c r="U11" s="75">
        <v>21901</v>
      </c>
      <c r="V11" s="58" t="s">
        <v>81</v>
      </c>
      <c r="W11" s="58" t="s">
        <v>82</v>
      </c>
      <c r="X11" s="61">
        <v>44302</v>
      </c>
      <c r="Y11" s="61">
        <v>44309</v>
      </c>
      <c r="Z11" s="61">
        <v>44313</v>
      </c>
      <c r="AA11" s="61" t="s">
        <v>29</v>
      </c>
      <c r="AB11" s="62">
        <v>4129</v>
      </c>
    </row>
    <row r="12" spans="1:31" ht="54" customHeight="1" x14ac:dyDescent="0.3">
      <c r="A12" s="58" t="s">
        <v>19</v>
      </c>
      <c r="B12" s="62">
        <v>106</v>
      </c>
      <c r="C12" s="58" t="s">
        <v>110</v>
      </c>
      <c r="D12" s="1" t="s">
        <v>58</v>
      </c>
      <c r="E12" s="58" t="s">
        <v>83</v>
      </c>
      <c r="F12" s="59" t="s">
        <v>17</v>
      </c>
      <c r="G12" s="71">
        <v>504929</v>
      </c>
      <c r="H12" s="59">
        <v>210021033</v>
      </c>
      <c r="I12" s="58">
        <v>3200026230</v>
      </c>
      <c r="J12" s="61">
        <v>44306</v>
      </c>
      <c r="K12" s="61">
        <v>44341</v>
      </c>
      <c r="L12" s="62" t="s">
        <v>73</v>
      </c>
      <c r="M12" s="72">
        <v>61117.1</v>
      </c>
      <c r="N12" s="61">
        <v>44343</v>
      </c>
      <c r="O12" s="73">
        <v>44358</v>
      </c>
      <c r="P12" s="62">
        <v>3</v>
      </c>
      <c r="Q12" s="15">
        <v>44389</v>
      </c>
      <c r="R12" s="81">
        <v>33000</v>
      </c>
      <c r="S12" s="40">
        <v>0.21</v>
      </c>
      <c r="T12" s="20">
        <v>6930</v>
      </c>
      <c r="U12" s="82">
        <v>39930</v>
      </c>
      <c r="V12" s="10" t="s">
        <v>137</v>
      </c>
      <c r="W12" s="10" t="s">
        <v>138</v>
      </c>
      <c r="X12" s="89">
        <v>44389</v>
      </c>
      <c r="Y12" s="61">
        <v>44418</v>
      </c>
      <c r="Z12" s="11">
        <v>44440</v>
      </c>
      <c r="AA12" s="61" t="s">
        <v>134</v>
      </c>
      <c r="AB12" s="62">
        <v>14671</v>
      </c>
    </row>
    <row r="13" spans="1:31" ht="54" customHeight="1" x14ac:dyDescent="0.3">
      <c r="A13" s="58" t="s">
        <v>19</v>
      </c>
      <c r="B13" s="62">
        <v>106</v>
      </c>
      <c r="C13" s="58" t="s">
        <v>110</v>
      </c>
      <c r="D13" s="1" t="s">
        <v>58</v>
      </c>
      <c r="E13" s="58" t="s">
        <v>83</v>
      </c>
      <c r="F13" s="59" t="s">
        <v>17</v>
      </c>
      <c r="G13" s="71">
        <v>504923</v>
      </c>
      <c r="H13" s="59">
        <v>210019378</v>
      </c>
      <c r="I13" s="58">
        <v>3200026225</v>
      </c>
      <c r="J13" s="61">
        <v>44306</v>
      </c>
      <c r="K13" s="61">
        <v>44341</v>
      </c>
      <c r="L13" s="62" t="s">
        <v>77</v>
      </c>
      <c r="M13" s="72">
        <v>21983.34</v>
      </c>
      <c r="N13" s="61">
        <v>44343</v>
      </c>
      <c r="O13" s="73">
        <v>44358</v>
      </c>
      <c r="P13" s="62">
        <v>5</v>
      </c>
      <c r="Q13" s="15">
        <v>44383</v>
      </c>
      <c r="R13" s="81">
        <v>11445.87</v>
      </c>
      <c r="S13" s="40">
        <v>0.21</v>
      </c>
      <c r="T13" s="82">
        <v>2403.63</v>
      </c>
      <c r="U13" s="82">
        <v>13849.5</v>
      </c>
      <c r="V13" s="10" t="s">
        <v>139</v>
      </c>
      <c r="W13" s="10" t="s">
        <v>140</v>
      </c>
      <c r="X13" s="11">
        <v>44383</v>
      </c>
      <c r="Y13" s="61">
        <v>44405</v>
      </c>
      <c r="Z13" s="11">
        <v>44440</v>
      </c>
      <c r="AA13" s="61" t="s">
        <v>134</v>
      </c>
      <c r="AB13" s="62">
        <v>14682</v>
      </c>
    </row>
    <row r="14" spans="1:31" ht="58.8" customHeight="1" x14ac:dyDescent="0.3">
      <c r="A14" s="58" t="s">
        <v>4</v>
      </c>
      <c r="B14" s="62">
        <v>109</v>
      </c>
      <c r="C14" s="58" t="s">
        <v>111</v>
      </c>
      <c r="D14" s="1" t="s">
        <v>58</v>
      </c>
      <c r="E14" s="58" t="s">
        <v>84</v>
      </c>
      <c r="F14" s="59" t="s">
        <v>17</v>
      </c>
      <c r="G14" s="77">
        <v>502146</v>
      </c>
      <c r="H14" s="59">
        <v>220002364</v>
      </c>
      <c r="I14" s="62">
        <v>3200026098</v>
      </c>
      <c r="J14" s="61">
        <v>44307</v>
      </c>
      <c r="K14" s="61">
        <v>44308</v>
      </c>
      <c r="L14" s="62"/>
      <c r="M14" s="72">
        <v>50000</v>
      </c>
      <c r="N14" s="76">
        <v>44309</v>
      </c>
      <c r="O14" s="78">
        <v>44319</v>
      </c>
      <c r="P14" s="62">
        <v>1</v>
      </c>
      <c r="Q14" s="73">
        <v>44336</v>
      </c>
      <c r="R14" s="74">
        <v>50000</v>
      </c>
      <c r="S14" s="40">
        <v>0</v>
      </c>
      <c r="T14" s="65">
        <v>0</v>
      </c>
      <c r="U14" s="66">
        <v>50000</v>
      </c>
      <c r="V14" s="10" t="s">
        <v>85</v>
      </c>
      <c r="W14" s="79" t="s">
        <v>86</v>
      </c>
      <c r="X14" s="61">
        <v>44341</v>
      </c>
      <c r="Y14" s="61">
        <v>44357</v>
      </c>
      <c r="Z14" s="76">
        <v>44358</v>
      </c>
      <c r="AA14" s="61" t="s">
        <v>87</v>
      </c>
      <c r="AB14" s="68">
        <v>9902</v>
      </c>
    </row>
    <row r="15" spans="1:31" ht="54" customHeight="1" x14ac:dyDescent="0.3">
      <c r="A15" s="58" t="s">
        <v>19</v>
      </c>
      <c r="B15" s="62">
        <v>123</v>
      </c>
      <c r="C15" s="58" t="s">
        <v>112</v>
      </c>
      <c r="D15" s="1" t="s">
        <v>58</v>
      </c>
      <c r="E15" s="58" t="s">
        <v>88</v>
      </c>
      <c r="F15" s="59" t="s">
        <v>17</v>
      </c>
      <c r="G15" s="60">
        <v>504260</v>
      </c>
      <c r="H15" s="59">
        <v>210021001</v>
      </c>
      <c r="I15" s="58">
        <v>3200026099</v>
      </c>
      <c r="J15" s="61">
        <v>44292</v>
      </c>
      <c r="K15" s="61">
        <v>44300</v>
      </c>
      <c r="L15" s="62"/>
      <c r="M15" s="63">
        <v>72963</v>
      </c>
      <c r="N15" s="11">
        <v>44302</v>
      </c>
      <c r="O15" s="73">
        <v>44316</v>
      </c>
      <c r="P15" s="80">
        <v>2</v>
      </c>
      <c r="Q15" s="73">
        <v>44343</v>
      </c>
      <c r="R15" s="64">
        <v>56100</v>
      </c>
      <c r="S15" s="40">
        <v>0.21</v>
      </c>
      <c r="T15" s="66">
        <v>11781</v>
      </c>
      <c r="U15" s="65">
        <v>67881</v>
      </c>
      <c r="V15" s="58" t="s">
        <v>89</v>
      </c>
      <c r="W15" s="58" t="s">
        <v>90</v>
      </c>
      <c r="X15" s="61">
        <v>44344</v>
      </c>
      <c r="Y15" s="61">
        <v>44350</v>
      </c>
      <c r="Z15" s="61">
        <v>44350</v>
      </c>
      <c r="AA15" s="61" t="s">
        <v>134</v>
      </c>
      <c r="AB15" s="80">
        <v>9899</v>
      </c>
    </row>
    <row r="16" spans="1:31" ht="54" customHeight="1" x14ac:dyDescent="0.3">
      <c r="A16" s="10" t="s">
        <v>5</v>
      </c>
      <c r="B16" s="12">
        <v>137</v>
      </c>
      <c r="C16" s="10" t="s">
        <v>113</v>
      </c>
      <c r="D16" s="1" t="s">
        <v>58</v>
      </c>
      <c r="E16" s="10" t="s">
        <v>91</v>
      </c>
      <c r="F16" s="23" t="s">
        <v>17</v>
      </c>
      <c r="G16" s="60">
        <v>504907</v>
      </c>
      <c r="H16" s="23">
        <v>210021036</v>
      </c>
      <c r="I16" s="10">
        <v>3200026155</v>
      </c>
      <c r="J16" s="11">
        <v>44306</v>
      </c>
      <c r="K16" s="11">
        <v>44315</v>
      </c>
      <c r="L16" s="12"/>
      <c r="M16" s="20">
        <v>11797.5</v>
      </c>
      <c r="N16" s="11">
        <v>44315</v>
      </c>
      <c r="O16" s="15">
        <v>44330</v>
      </c>
      <c r="P16" s="43">
        <v>10</v>
      </c>
      <c r="Q16" s="15">
        <v>44371</v>
      </c>
      <c r="R16" s="81">
        <v>9750</v>
      </c>
      <c r="S16" s="40">
        <v>0.21</v>
      </c>
      <c r="T16" s="32">
        <v>2047.5</v>
      </c>
      <c r="U16" s="82">
        <v>11797.5</v>
      </c>
      <c r="V16" s="10" t="s">
        <v>92</v>
      </c>
      <c r="W16" s="10" t="s">
        <v>141</v>
      </c>
      <c r="X16" s="11">
        <v>44372</v>
      </c>
      <c r="Y16" s="49">
        <v>44378</v>
      </c>
      <c r="Z16" s="11">
        <v>44379</v>
      </c>
      <c r="AA16" s="11" t="s">
        <v>142</v>
      </c>
      <c r="AB16" s="80">
        <v>10172</v>
      </c>
    </row>
    <row r="17" spans="1:28" ht="54" customHeight="1" x14ac:dyDescent="0.3">
      <c r="A17" s="10" t="s">
        <v>4</v>
      </c>
      <c r="B17" s="12">
        <v>169</v>
      </c>
      <c r="C17" s="10" t="s">
        <v>131</v>
      </c>
      <c r="D17" s="1" t="s">
        <v>57</v>
      </c>
      <c r="E17" s="10" t="s">
        <v>143</v>
      </c>
      <c r="F17" s="23" t="s">
        <v>17</v>
      </c>
      <c r="G17" s="25">
        <v>504922</v>
      </c>
      <c r="H17" s="23">
        <v>210021218</v>
      </c>
      <c r="I17" s="10">
        <v>3200026283</v>
      </c>
      <c r="J17" s="11">
        <v>44379</v>
      </c>
      <c r="K17" s="11">
        <v>44384</v>
      </c>
      <c r="L17" s="12"/>
      <c r="M17" s="20">
        <v>70000</v>
      </c>
      <c r="N17" s="11">
        <v>44384</v>
      </c>
      <c r="O17" s="15">
        <v>44396</v>
      </c>
      <c r="P17" s="43">
        <v>1</v>
      </c>
      <c r="Q17" s="15">
        <v>44407</v>
      </c>
      <c r="R17" s="81">
        <v>70000</v>
      </c>
      <c r="S17" s="40">
        <v>0</v>
      </c>
      <c r="T17" s="82">
        <v>0</v>
      </c>
      <c r="U17" s="82">
        <v>70000</v>
      </c>
      <c r="V17" s="10" t="s">
        <v>144</v>
      </c>
      <c r="W17" s="10" t="s">
        <v>145</v>
      </c>
      <c r="X17" s="11">
        <v>44407</v>
      </c>
      <c r="Y17" s="11">
        <v>44455</v>
      </c>
      <c r="Z17" s="11">
        <v>44455</v>
      </c>
      <c r="AA17" s="11" t="s">
        <v>146</v>
      </c>
      <c r="AB17" s="12">
        <v>14754</v>
      </c>
    </row>
    <row r="18" spans="1:28" ht="54" customHeight="1" x14ac:dyDescent="0.3">
      <c r="A18" s="10" t="s">
        <v>22</v>
      </c>
      <c r="B18" s="12">
        <v>170</v>
      </c>
      <c r="C18" s="10" t="s">
        <v>114</v>
      </c>
      <c r="D18" s="1" t="s">
        <v>58</v>
      </c>
      <c r="E18" s="10" t="s">
        <v>93</v>
      </c>
      <c r="F18" s="23" t="s">
        <v>17</v>
      </c>
      <c r="G18" s="25">
        <v>504919</v>
      </c>
      <c r="H18" s="23">
        <v>210021127</v>
      </c>
      <c r="I18" s="10">
        <v>3200026253</v>
      </c>
      <c r="J18" s="11">
        <v>44344</v>
      </c>
      <c r="K18" s="11">
        <v>44348</v>
      </c>
      <c r="L18" s="12"/>
      <c r="M18" s="20">
        <v>11663.96</v>
      </c>
      <c r="N18" s="11">
        <v>44350</v>
      </c>
      <c r="O18" s="15">
        <v>44364</v>
      </c>
      <c r="P18" s="43">
        <v>10</v>
      </c>
      <c r="Q18" s="15">
        <v>44391</v>
      </c>
      <c r="R18" s="81">
        <v>5815</v>
      </c>
      <c r="S18" s="40">
        <v>0.21</v>
      </c>
      <c r="T18" s="82">
        <v>1221.1500000000001</v>
      </c>
      <c r="U18" s="82">
        <v>7036.15</v>
      </c>
      <c r="V18" s="10" t="s">
        <v>147</v>
      </c>
      <c r="W18" s="10" t="s">
        <v>148</v>
      </c>
      <c r="X18" s="11">
        <v>44398</v>
      </c>
      <c r="Y18" s="11">
        <v>44392</v>
      </c>
      <c r="Z18" s="11">
        <v>44462</v>
      </c>
      <c r="AA18" s="11" t="s">
        <v>149</v>
      </c>
      <c r="AB18" s="12">
        <v>14765</v>
      </c>
    </row>
    <row r="19" spans="1:28" ht="54" customHeight="1" x14ac:dyDescent="0.3">
      <c r="A19" s="10" t="s">
        <v>19</v>
      </c>
      <c r="B19" s="12">
        <v>173</v>
      </c>
      <c r="C19" s="10" t="s">
        <v>189</v>
      </c>
      <c r="D19" s="1" t="s">
        <v>58</v>
      </c>
      <c r="E19" s="10" t="s">
        <v>150</v>
      </c>
      <c r="F19" s="23" t="s">
        <v>17</v>
      </c>
      <c r="G19" s="25">
        <v>504610</v>
      </c>
      <c r="H19" s="10"/>
      <c r="I19" s="10"/>
      <c r="J19" s="11">
        <v>44403</v>
      </c>
      <c r="K19" s="11">
        <v>44404</v>
      </c>
      <c r="L19" s="12"/>
      <c r="M19" s="20">
        <v>51187.839999999997</v>
      </c>
      <c r="N19" s="11">
        <v>44405</v>
      </c>
      <c r="O19" s="15">
        <v>44440</v>
      </c>
      <c r="P19" s="43">
        <v>1</v>
      </c>
      <c r="Q19" s="15">
        <v>44466</v>
      </c>
      <c r="R19" s="81">
        <v>37403</v>
      </c>
      <c r="S19" s="40">
        <v>0.21</v>
      </c>
      <c r="T19" s="82">
        <v>7854.63</v>
      </c>
      <c r="U19" s="82">
        <v>45257.63</v>
      </c>
      <c r="V19" s="10" t="s">
        <v>151</v>
      </c>
      <c r="W19" s="10" t="s">
        <v>152</v>
      </c>
      <c r="X19" s="11">
        <v>44468</v>
      </c>
      <c r="Y19" s="11" t="s">
        <v>107</v>
      </c>
      <c r="Z19" s="11"/>
      <c r="AA19" s="11"/>
      <c r="AB19" s="12"/>
    </row>
    <row r="20" spans="1:28" ht="54" customHeight="1" x14ac:dyDescent="0.3">
      <c r="A20" s="10" t="s">
        <v>19</v>
      </c>
      <c r="B20" s="12">
        <v>180</v>
      </c>
      <c r="C20" s="10" t="s">
        <v>115</v>
      </c>
      <c r="D20" s="1" t="s">
        <v>58</v>
      </c>
      <c r="E20" s="10" t="s">
        <v>94</v>
      </c>
      <c r="F20" s="23" t="s">
        <v>95</v>
      </c>
      <c r="G20" s="25">
        <v>503848</v>
      </c>
      <c r="H20" s="23">
        <v>210021160</v>
      </c>
      <c r="I20" s="10">
        <v>3200026284</v>
      </c>
      <c r="J20" s="11">
        <v>44363</v>
      </c>
      <c r="K20" s="11">
        <v>44368</v>
      </c>
      <c r="L20" s="83" t="s">
        <v>96</v>
      </c>
      <c r="M20" s="20">
        <v>399046.16</v>
      </c>
      <c r="N20" s="11">
        <v>44369</v>
      </c>
      <c r="O20" s="15">
        <v>44399</v>
      </c>
      <c r="P20" s="43">
        <v>1</v>
      </c>
      <c r="Q20" s="15">
        <v>44389</v>
      </c>
      <c r="R20" s="81">
        <v>399046.16</v>
      </c>
      <c r="S20" s="40">
        <v>0</v>
      </c>
      <c r="T20" s="90">
        <v>0</v>
      </c>
      <c r="U20" s="81">
        <v>399046.16</v>
      </c>
      <c r="V20" s="10" t="s">
        <v>153</v>
      </c>
      <c r="W20" s="10" t="s">
        <v>154</v>
      </c>
      <c r="X20" s="11">
        <v>44413</v>
      </c>
      <c r="Y20" s="11">
        <v>44454</v>
      </c>
      <c r="Z20" s="11">
        <v>44462</v>
      </c>
      <c r="AA20" s="11" t="s">
        <v>155</v>
      </c>
      <c r="AB20" s="12">
        <v>14769</v>
      </c>
    </row>
    <row r="21" spans="1:28" ht="54" customHeight="1" x14ac:dyDescent="0.3">
      <c r="A21" s="10" t="s">
        <v>19</v>
      </c>
      <c r="B21" s="12">
        <v>180</v>
      </c>
      <c r="C21" s="10" t="s">
        <v>116</v>
      </c>
      <c r="D21" s="1" t="s">
        <v>58</v>
      </c>
      <c r="E21" s="10" t="s">
        <v>94</v>
      </c>
      <c r="F21" s="23" t="s">
        <v>95</v>
      </c>
      <c r="G21" s="25">
        <v>503848</v>
      </c>
      <c r="H21" s="23">
        <v>210021159</v>
      </c>
      <c r="I21" s="10">
        <v>3200026285</v>
      </c>
      <c r="J21" s="11">
        <v>44363</v>
      </c>
      <c r="K21" s="11">
        <v>44368</v>
      </c>
      <c r="L21" s="83" t="s">
        <v>97</v>
      </c>
      <c r="M21" s="20">
        <v>8460</v>
      </c>
      <c r="N21" s="11">
        <v>44369</v>
      </c>
      <c r="O21" s="15">
        <v>44399</v>
      </c>
      <c r="P21" s="43">
        <v>2</v>
      </c>
      <c r="Q21" s="15">
        <v>44383</v>
      </c>
      <c r="R21" s="81">
        <v>8460</v>
      </c>
      <c r="S21" s="40">
        <v>0</v>
      </c>
      <c r="T21" s="90">
        <v>0</v>
      </c>
      <c r="U21" s="81">
        <v>8460</v>
      </c>
      <c r="V21" s="10" t="s">
        <v>153</v>
      </c>
      <c r="W21" s="10" t="s">
        <v>154</v>
      </c>
      <c r="X21" s="11">
        <v>44413</v>
      </c>
      <c r="Y21" s="11">
        <v>44454</v>
      </c>
      <c r="Z21" s="11">
        <v>44464</v>
      </c>
      <c r="AA21" s="11" t="s">
        <v>155</v>
      </c>
      <c r="AB21" s="12">
        <v>15691</v>
      </c>
    </row>
    <row r="22" spans="1:28" ht="113.4" customHeight="1" x14ac:dyDescent="0.3">
      <c r="A22" s="10" t="s">
        <v>19</v>
      </c>
      <c r="B22" s="12">
        <v>180</v>
      </c>
      <c r="C22" s="10" t="s">
        <v>117</v>
      </c>
      <c r="D22" s="1" t="s">
        <v>58</v>
      </c>
      <c r="E22" s="10" t="s">
        <v>94</v>
      </c>
      <c r="F22" s="23" t="s">
        <v>95</v>
      </c>
      <c r="G22" s="25">
        <v>504254</v>
      </c>
      <c r="H22" s="23">
        <v>210021165</v>
      </c>
      <c r="I22" s="10"/>
      <c r="J22" s="11">
        <v>44363</v>
      </c>
      <c r="K22" s="11">
        <v>44368</v>
      </c>
      <c r="L22" s="84" t="s">
        <v>98</v>
      </c>
      <c r="M22" s="20">
        <v>15000</v>
      </c>
      <c r="N22" s="11">
        <v>44369</v>
      </c>
      <c r="O22" s="15">
        <v>44399</v>
      </c>
      <c r="P22" s="43">
        <v>1</v>
      </c>
      <c r="Q22" s="15">
        <v>44413</v>
      </c>
      <c r="R22" s="81">
        <v>14999</v>
      </c>
      <c r="S22" s="40">
        <v>0</v>
      </c>
      <c r="T22" s="90">
        <v>0</v>
      </c>
      <c r="U22" s="82">
        <v>14999</v>
      </c>
      <c r="V22" s="10" t="s">
        <v>156</v>
      </c>
      <c r="W22" s="10" t="s">
        <v>157</v>
      </c>
      <c r="X22" s="11">
        <v>44413</v>
      </c>
      <c r="Y22" s="11" t="s">
        <v>158</v>
      </c>
      <c r="Z22" s="11"/>
      <c r="AA22" s="11" t="s">
        <v>159</v>
      </c>
      <c r="AB22" s="12"/>
    </row>
    <row r="23" spans="1:28" ht="54" customHeight="1" x14ac:dyDescent="0.3">
      <c r="A23" s="10" t="s">
        <v>19</v>
      </c>
      <c r="B23" s="12">
        <v>180</v>
      </c>
      <c r="C23" s="10" t="s">
        <v>118</v>
      </c>
      <c r="D23" s="1" t="s">
        <v>58</v>
      </c>
      <c r="E23" s="10" t="s">
        <v>94</v>
      </c>
      <c r="F23" s="23" t="s">
        <v>95</v>
      </c>
      <c r="G23" s="25"/>
      <c r="H23" s="23">
        <v>210021166</v>
      </c>
      <c r="I23" s="10"/>
      <c r="J23" s="11">
        <v>44363</v>
      </c>
      <c r="K23" s="11">
        <v>44368</v>
      </c>
      <c r="L23" s="85" t="s">
        <v>99</v>
      </c>
      <c r="M23" s="20">
        <v>24998.3</v>
      </c>
      <c r="N23" s="11">
        <v>44369</v>
      </c>
      <c r="O23" s="15">
        <v>44399</v>
      </c>
      <c r="P23" s="43">
        <v>2</v>
      </c>
      <c r="Q23" s="15">
        <v>44459</v>
      </c>
      <c r="R23" s="81" t="s">
        <v>160</v>
      </c>
      <c r="S23" s="40">
        <v>0</v>
      </c>
      <c r="T23" s="90">
        <v>0</v>
      </c>
      <c r="U23" s="82" t="s">
        <v>160</v>
      </c>
      <c r="V23" s="10" t="s">
        <v>161</v>
      </c>
      <c r="W23" s="10" t="s">
        <v>162</v>
      </c>
      <c r="X23" s="11">
        <v>44462</v>
      </c>
      <c r="Y23" s="11" t="s">
        <v>107</v>
      </c>
      <c r="Z23" s="11"/>
      <c r="AA23" s="11" t="s">
        <v>163</v>
      </c>
      <c r="AB23" s="12"/>
    </row>
    <row r="24" spans="1:28" ht="54" customHeight="1" x14ac:dyDescent="0.3">
      <c r="A24" s="10" t="s">
        <v>5</v>
      </c>
      <c r="B24" s="12">
        <v>181</v>
      </c>
      <c r="C24" s="10" t="s">
        <v>119</v>
      </c>
      <c r="D24" s="1" t="s">
        <v>58</v>
      </c>
      <c r="E24" s="10" t="s">
        <v>100</v>
      </c>
      <c r="F24" s="23" t="s">
        <v>17</v>
      </c>
      <c r="G24" s="25">
        <v>504917</v>
      </c>
      <c r="H24" s="23">
        <v>210021082</v>
      </c>
      <c r="I24" s="10">
        <v>3200026215</v>
      </c>
      <c r="J24" s="11">
        <v>44336</v>
      </c>
      <c r="K24" s="11">
        <v>44341</v>
      </c>
      <c r="L24" s="12"/>
      <c r="M24" s="72">
        <v>27705.59</v>
      </c>
      <c r="N24" s="11">
        <v>44344</v>
      </c>
      <c r="O24" s="15">
        <v>44361</v>
      </c>
      <c r="P24" s="43">
        <v>4</v>
      </c>
      <c r="Q24" s="15">
        <v>44389</v>
      </c>
      <c r="R24" s="81">
        <v>15300</v>
      </c>
      <c r="S24" s="40">
        <v>0</v>
      </c>
      <c r="T24" s="82">
        <v>0</v>
      </c>
      <c r="U24" s="82">
        <v>15300</v>
      </c>
      <c r="V24" s="10" t="s">
        <v>164</v>
      </c>
      <c r="W24" s="10" t="s">
        <v>138</v>
      </c>
      <c r="X24" s="11">
        <v>44389</v>
      </c>
      <c r="Y24" s="11">
        <v>44392</v>
      </c>
      <c r="Z24" s="11">
        <v>44399</v>
      </c>
      <c r="AA24" s="11" t="s">
        <v>165</v>
      </c>
      <c r="AB24" s="12">
        <v>15689</v>
      </c>
    </row>
    <row r="25" spans="1:28" ht="54" customHeight="1" x14ac:dyDescent="0.3">
      <c r="A25" s="10" t="s">
        <v>4</v>
      </c>
      <c r="B25" s="12">
        <v>192</v>
      </c>
      <c r="C25" s="10" t="s">
        <v>129</v>
      </c>
      <c r="D25" s="1" t="s">
        <v>57</v>
      </c>
      <c r="E25" s="10" t="s">
        <v>166</v>
      </c>
      <c r="F25" s="23" t="s">
        <v>17</v>
      </c>
      <c r="G25" s="25">
        <v>502146</v>
      </c>
      <c r="H25" s="10">
        <v>210021198</v>
      </c>
      <c r="I25" s="10">
        <v>3200026241</v>
      </c>
      <c r="J25" s="11">
        <v>44377</v>
      </c>
      <c r="K25" s="11">
        <v>44378</v>
      </c>
      <c r="L25" s="12"/>
      <c r="M25" s="20">
        <v>26620</v>
      </c>
      <c r="N25" s="11">
        <v>44379</v>
      </c>
      <c r="O25" s="15">
        <v>44389</v>
      </c>
      <c r="P25" s="43">
        <v>1</v>
      </c>
      <c r="Q25" s="15">
        <v>44403</v>
      </c>
      <c r="R25" s="81">
        <v>22000</v>
      </c>
      <c r="S25" s="40">
        <v>0.21</v>
      </c>
      <c r="T25" s="44">
        <v>4620</v>
      </c>
      <c r="U25" s="82">
        <v>26620</v>
      </c>
      <c r="V25" s="10" t="s">
        <v>85</v>
      </c>
      <c r="W25" s="10" t="s">
        <v>86</v>
      </c>
      <c r="X25" s="11">
        <v>44403</v>
      </c>
      <c r="Y25" s="11">
        <v>44442</v>
      </c>
      <c r="Z25" s="11">
        <v>44448</v>
      </c>
      <c r="AA25" s="11" t="s">
        <v>167</v>
      </c>
      <c r="AB25" s="12">
        <v>15687</v>
      </c>
    </row>
    <row r="26" spans="1:28" ht="54" customHeight="1" x14ac:dyDescent="0.3">
      <c r="A26" s="10" t="s">
        <v>19</v>
      </c>
      <c r="B26" s="12">
        <v>237</v>
      </c>
      <c r="C26" s="10" t="s">
        <v>130</v>
      </c>
      <c r="D26" s="1" t="s">
        <v>58</v>
      </c>
      <c r="E26" s="10" t="s">
        <v>168</v>
      </c>
      <c r="F26" s="23" t="s">
        <v>95</v>
      </c>
      <c r="G26" s="25"/>
      <c r="H26" s="10"/>
      <c r="I26" s="10"/>
      <c r="J26" s="11">
        <v>44389</v>
      </c>
      <c r="K26" s="11">
        <v>44390</v>
      </c>
      <c r="L26" s="12"/>
      <c r="M26" s="20">
        <v>536514</v>
      </c>
      <c r="N26" s="11">
        <v>44390</v>
      </c>
      <c r="O26" s="15">
        <v>44440</v>
      </c>
      <c r="P26" s="43">
        <v>1</v>
      </c>
      <c r="Q26" s="15" t="s">
        <v>158</v>
      </c>
      <c r="R26" s="81"/>
      <c r="S26" s="18"/>
      <c r="T26" s="82"/>
      <c r="U26" s="82"/>
      <c r="V26" s="10"/>
      <c r="W26" s="10"/>
      <c r="X26" s="11"/>
      <c r="Y26" s="11"/>
      <c r="Z26" s="11"/>
      <c r="AA26" s="11"/>
      <c r="AB26" s="12"/>
    </row>
    <row r="27" spans="1:28" ht="54" customHeight="1" x14ac:dyDescent="0.3">
      <c r="A27" s="10" t="s">
        <v>22</v>
      </c>
      <c r="B27" s="12">
        <v>238</v>
      </c>
      <c r="C27" s="10" t="s">
        <v>120</v>
      </c>
      <c r="D27" s="1" t="s">
        <v>58</v>
      </c>
      <c r="E27" s="10" t="s">
        <v>101</v>
      </c>
      <c r="F27" s="23" t="s">
        <v>17</v>
      </c>
      <c r="G27" s="25">
        <v>504900</v>
      </c>
      <c r="H27" s="23">
        <v>210021171</v>
      </c>
      <c r="I27" s="10">
        <v>3200026147</v>
      </c>
      <c r="J27" s="11">
        <v>44355</v>
      </c>
      <c r="K27" s="11">
        <v>44356</v>
      </c>
      <c r="L27" s="12"/>
      <c r="M27" s="20">
        <v>37479.75</v>
      </c>
      <c r="N27" s="11">
        <v>44356</v>
      </c>
      <c r="O27" s="15">
        <v>44363</v>
      </c>
      <c r="P27" s="43">
        <v>10</v>
      </c>
      <c r="Q27" s="15">
        <v>44369</v>
      </c>
      <c r="R27" s="81">
        <v>30975</v>
      </c>
      <c r="S27" s="40">
        <v>0.1</v>
      </c>
      <c r="T27" s="82">
        <v>3097.5</v>
      </c>
      <c r="U27" s="82">
        <v>34072.5</v>
      </c>
      <c r="V27" s="10" t="s">
        <v>102</v>
      </c>
      <c r="W27" s="10" t="s">
        <v>103</v>
      </c>
      <c r="X27" s="15">
        <v>44370</v>
      </c>
      <c r="Y27" s="15">
        <v>44369</v>
      </c>
      <c r="Z27" s="15">
        <v>44370</v>
      </c>
      <c r="AA27" s="11" t="s">
        <v>104</v>
      </c>
      <c r="AB27" s="12">
        <v>9922</v>
      </c>
    </row>
    <row r="28" spans="1:28" ht="61.8" customHeight="1" x14ac:dyDescent="0.3">
      <c r="A28" s="10" t="s">
        <v>4</v>
      </c>
      <c r="B28" s="12">
        <v>239</v>
      </c>
      <c r="C28" s="10" t="s">
        <v>121</v>
      </c>
      <c r="D28" s="1" t="s">
        <v>58</v>
      </c>
      <c r="E28" s="10" t="s">
        <v>105</v>
      </c>
      <c r="F28" s="23" t="s">
        <v>95</v>
      </c>
      <c r="G28" s="25">
        <v>504891</v>
      </c>
      <c r="H28" s="23">
        <v>220002410</v>
      </c>
      <c r="I28" s="10">
        <v>3200026242</v>
      </c>
      <c r="J28" s="11">
        <v>44361</v>
      </c>
      <c r="K28" s="11">
        <v>44361</v>
      </c>
      <c r="L28" s="12"/>
      <c r="M28" s="20">
        <v>740000</v>
      </c>
      <c r="N28" s="11">
        <v>44361</v>
      </c>
      <c r="O28" s="15">
        <v>44372</v>
      </c>
      <c r="P28" s="43">
        <v>1</v>
      </c>
      <c r="Q28" s="15">
        <v>44376</v>
      </c>
      <c r="R28" s="81">
        <v>740000</v>
      </c>
      <c r="S28" s="40">
        <v>0</v>
      </c>
      <c r="T28" s="82">
        <v>0</v>
      </c>
      <c r="U28" s="82">
        <v>740000</v>
      </c>
      <c r="V28" s="91" t="s">
        <v>106</v>
      </c>
      <c r="W28" s="10">
        <v>11087918930</v>
      </c>
      <c r="X28" s="11">
        <v>44376</v>
      </c>
      <c r="Y28" s="11" t="s">
        <v>107</v>
      </c>
      <c r="Z28" s="11">
        <v>44445</v>
      </c>
      <c r="AA28" s="11" t="s">
        <v>108</v>
      </c>
      <c r="AB28" s="92">
        <v>15664</v>
      </c>
    </row>
    <row r="29" spans="1:28" ht="60" customHeight="1" x14ac:dyDescent="0.3">
      <c r="A29" s="10" t="s">
        <v>19</v>
      </c>
      <c r="B29" s="12">
        <v>254</v>
      </c>
      <c r="C29" s="10" t="s">
        <v>123</v>
      </c>
      <c r="D29" s="1" t="s">
        <v>58</v>
      </c>
      <c r="E29" s="10" t="s">
        <v>169</v>
      </c>
      <c r="F29" s="23" t="s">
        <v>95</v>
      </c>
      <c r="G29" s="25"/>
      <c r="H29" s="10"/>
      <c r="I29" s="10"/>
      <c r="J29" s="11">
        <v>44398</v>
      </c>
      <c r="K29" s="11">
        <v>44407</v>
      </c>
      <c r="L29" s="12"/>
      <c r="M29" s="20">
        <v>580189.77</v>
      </c>
      <c r="N29" s="11">
        <v>44407</v>
      </c>
      <c r="O29" s="15">
        <v>44440</v>
      </c>
      <c r="P29" s="43">
        <v>6</v>
      </c>
      <c r="Q29" s="15" t="s">
        <v>158</v>
      </c>
      <c r="R29" s="81"/>
      <c r="S29" s="18"/>
      <c r="T29" s="82"/>
      <c r="U29" s="82"/>
      <c r="V29" s="10"/>
      <c r="W29" s="10"/>
      <c r="X29" s="11"/>
      <c r="Y29" s="11"/>
      <c r="Z29" s="11"/>
      <c r="AA29" s="11"/>
      <c r="AB29" s="12"/>
    </row>
    <row r="30" spans="1:28" ht="61.2" customHeight="1" x14ac:dyDescent="0.3">
      <c r="A30" s="10" t="s">
        <v>22</v>
      </c>
      <c r="B30" s="12">
        <v>291</v>
      </c>
      <c r="C30" s="10" t="s">
        <v>124</v>
      </c>
      <c r="D30" s="1" t="s">
        <v>57</v>
      </c>
      <c r="E30" s="10" t="s">
        <v>170</v>
      </c>
      <c r="F30" s="23" t="s">
        <v>17</v>
      </c>
      <c r="G30" s="25">
        <v>504927</v>
      </c>
      <c r="H30" s="10">
        <v>210021220</v>
      </c>
      <c r="I30" s="10">
        <v>3200026275</v>
      </c>
      <c r="J30" s="11">
        <v>44379</v>
      </c>
      <c r="K30" s="11">
        <v>44382</v>
      </c>
      <c r="L30" s="12"/>
      <c r="M30" s="20">
        <v>2613.4499999999998</v>
      </c>
      <c r="N30" s="11">
        <v>44383</v>
      </c>
      <c r="O30" s="15">
        <v>44397</v>
      </c>
      <c r="P30" s="43">
        <v>2</v>
      </c>
      <c r="Q30" s="15">
        <v>44405</v>
      </c>
      <c r="R30" s="81">
        <v>1271.43</v>
      </c>
      <c r="S30" s="40">
        <v>0.21</v>
      </c>
      <c r="T30" s="82">
        <v>267</v>
      </c>
      <c r="U30" s="82">
        <v>1538.43</v>
      </c>
      <c r="V30" s="10" t="s">
        <v>171</v>
      </c>
      <c r="W30" s="10" t="s">
        <v>172</v>
      </c>
      <c r="X30" s="11">
        <v>44405</v>
      </c>
      <c r="Y30" s="11">
        <v>44406</v>
      </c>
      <c r="Z30" s="11">
        <v>44406</v>
      </c>
      <c r="AA30" s="11" t="s">
        <v>173</v>
      </c>
      <c r="AB30" s="12">
        <v>15665</v>
      </c>
    </row>
    <row r="31" spans="1:28" ht="52.8" customHeight="1" x14ac:dyDescent="0.3">
      <c r="A31" s="10" t="s">
        <v>4</v>
      </c>
      <c r="B31" s="12">
        <v>303</v>
      </c>
      <c r="C31" s="10" t="s">
        <v>125</v>
      </c>
      <c r="D31" s="1" t="s">
        <v>58</v>
      </c>
      <c r="E31" s="10" t="s">
        <v>174</v>
      </c>
      <c r="F31" s="23" t="s">
        <v>17</v>
      </c>
      <c r="G31" s="25">
        <v>504201</v>
      </c>
      <c r="H31" s="23">
        <v>210021222</v>
      </c>
      <c r="I31" s="10">
        <v>3200026245</v>
      </c>
      <c r="J31" s="11">
        <v>44383</v>
      </c>
      <c r="K31" s="11">
        <v>44384</v>
      </c>
      <c r="L31" s="12"/>
      <c r="M31" s="20">
        <v>32670</v>
      </c>
      <c r="N31" s="11">
        <v>44384</v>
      </c>
      <c r="O31" s="15">
        <v>44406</v>
      </c>
      <c r="P31" s="43">
        <v>1</v>
      </c>
      <c r="Q31" s="15">
        <v>44407</v>
      </c>
      <c r="R31" s="81">
        <v>27000</v>
      </c>
      <c r="S31" s="40">
        <v>0.21</v>
      </c>
      <c r="T31" s="82">
        <v>5670</v>
      </c>
      <c r="U31" s="82">
        <v>32670</v>
      </c>
      <c r="V31" s="10" t="s">
        <v>175</v>
      </c>
      <c r="W31" s="10" t="s">
        <v>176</v>
      </c>
      <c r="X31" s="11">
        <v>44407</v>
      </c>
      <c r="Y31" s="11">
        <v>44442</v>
      </c>
      <c r="Z31" s="11">
        <v>44447</v>
      </c>
      <c r="AA31" s="11" t="s">
        <v>177</v>
      </c>
      <c r="AB31" s="12">
        <v>15682</v>
      </c>
    </row>
    <row r="32" spans="1:28" ht="49.2" customHeight="1" x14ac:dyDescent="0.3">
      <c r="A32" s="10" t="s">
        <v>19</v>
      </c>
      <c r="B32" s="12">
        <v>304</v>
      </c>
      <c r="C32" s="10" t="s">
        <v>126</v>
      </c>
      <c r="D32" s="1" t="s">
        <v>58</v>
      </c>
      <c r="E32" s="10" t="s">
        <v>178</v>
      </c>
      <c r="F32" s="23" t="s">
        <v>17</v>
      </c>
      <c r="G32" s="25"/>
      <c r="H32" s="23"/>
      <c r="I32" s="10"/>
      <c r="J32" s="11">
        <v>44405</v>
      </c>
      <c r="K32" s="11">
        <v>44406</v>
      </c>
      <c r="L32" s="12"/>
      <c r="M32" s="20">
        <v>196044.2</v>
      </c>
      <c r="N32" s="11">
        <v>44406</v>
      </c>
      <c r="O32" s="15">
        <v>44445</v>
      </c>
      <c r="P32" s="43">
        <v>2</v>
      </c>
      <c r="Q32" s="15" t="s">
        <v>158</v>
      </c>
      <c r="R32" s="81"/>
      <c r="S32" s="40"/>
      <c r="T32" s="82"/>
      <c r="U32" s="82"/>
      <c r="V32" s="10"/>
      <c r="W32" s="10"/>
      <c r="X32" s="11"/>
      <c r="Y32" s="11"/>
      <c r="Z32" s="11"/>
      <c r="AA32" s="11"/>
      <c r="AB32" s="12"/>
    </row>
    <row r="33" spans="1:28" ht="54" customHeight="1" x14ac:dyDescent="0.3">
      <c r="A33" s="10" t="s">
        <v>5</v>
      </c>
      <c r="B33" s="12">
        <v>333</v>
      </c>
      <c r="C33" s="10" t="s">
        <v>127</v>
      </c>
      <c r="D33" s="1" t="s">
        <v>58</v>
      </c>
      <c r="E33" s="10" t="s">
        <v>179</v>
      </c>
      <c r="F33" s="23" t="s">
        <v>17</v>
      </c>
      <c r="G33" s="25">
        <v>504817</v>
      </c>
      <c r="H33" s="23">
        <v>210021279</v>
      </c>
      <c r="I33" s="10">
        <v>3200026326</v>
      </c>
      <c r="J33" s="11">
        <v>44403</v>
      </c>
      <c r="K33" s="11">
        <v>44406</v>
      </c>
      <c r="L33" s="12"/>
      <c r="M33" s="20">
        <v>44782</v>
      </c>
      <c r="N33" s="11">
        <v>44406</v>
      </c>
      <c r="O33" s="15">
        <v>44440</v>
      </c>
      <c r="P33" s="43">
        <v>1</v>
      </c>
      <c r="Q33" s="15">
        <v>44461</v>
      </c>
      <c r="R33" s="81">
        <v>44782</v>
      </c>
      <c r="S33" s="40">
        <v>0</v>
      </c>
      <c r="T33" s="82">
        <v>0</v>
      </c>
      <c r="U33" s="81">
        <v>44782</v>
      </c>
      <c r="V33" s="10" t="s">
        <v>180</v>
      </c>
      <c r="W33" s="10" t="s">
        <v>181</v>
      </c>
      <c r="X33" s="11">
        <v>44463</v>
      </c>
      <c r="Y33" s="11">
        <v>44468</v>
      </c>
      <c r="Z33" s="11"/>
      <c r="AA33" s="11" t="s">
        <v>182</v>
      </c>
      <c r="AB33" s="92">
        <v>15660</v>
      </c>
    </row>
    <row r="34" spans="1:28" ht="54" customHeight="1" x14ac:dyDescent="0.3">
      <c r="A34" s="10" t="s">
        <v>4</v>
      </c>
      <c r="B34" s="12">
        <v>337</v>
      </c>
      <c r="C34" s="10" t="s">
        <v>122</v>
      </c>
      <c r="D34" s="1" t="s">
        <v>58</v>
      </c>
      <c r="E34" s="10" t="s">
        <v>183</v>
      </c>
      <c r="F34" s="23" t="s">
        <v>17</v>
      </c>
      <c r="G34" s="25">
        <v>504527</v>
      </c>
      <c r="H34" s="23">
        <v>210021289</v>
      </c>
      <c r="I34" s="10">
        <v>3200026324</v>
      </c>
      <c r="J34" s="11">
        <v>44405</v>
      </c>
      <c r="K34" s="11">
        <v>44407</v>
      </c>
      <c r="L34" s="12"/>
      <c r="M34" s="20">
        <v>9272.23</v>
      </c>
      <c r="N34" s="11">
        <v>44449</v>
      </c>
      <c r="O34" s="15">
        <v>44454</v>
      </c>
      <c r="P34" s="43">
        <v>1</v>
      </c>
      <c r="Q34" s="15">
        <v>44461</v>
      </c>
      <c r="R34" s="81">
        <v>7500</v>
      </c>
      <c r="S34" s="10">
        <v>0.21</v>
      </c>
      <c r="T34" s="82">
        <v>1575</v>
      </c>
      <c r="U34" s="82">
        <v>9075</v>
      </c>
      <c r="V34" s="10" t="s">
        <v>184</v>
      </c>
      <c r="W34" s="10" t="s">
        <v>185</v>
      </c>
      <c r="X34" s="11">
        <v>44461</v>
      </c>
      <c r="Y34" s="11">
        <v>44466</v>
      </c>
      <c r="Z34" s="11"/>
      <c r="AA34" s="11" t="s">
        <v>186</v>
      </c>
      <c r="AB34" s="92">
        <v>15661</v>
      </c>
    </row>
    <row r="35" spans="1:28" ht="54" customHeight="1" x14ac:dyDescent="0.3">
      <c r="A35" s="10" t="s">
        <v>4</v>
      </c>
      <c r="B35" s="12">
        <v>369</v>
      </c>
      <c r="C35" s="10" t="s">
        <v>128</v>
      </c>
      <c r="D35" s="1" t="s">
        <v>58</v>
      </c>
      <c r="E35" s="10" t="s">
        <v>187</v>
      </c>
      <c r="F35" s="23" t="s">
        <v>17</v>
      </c>
      <c r="G35" s="25"/>
      <c r="H35" s="23"/>
      <c r="I35" s="10"/>
      <c r="J35" s="11">
        <v>44468</v>
      </c>
      <c r="K35" s="11"/>
      <c r="L35" s="12"/>
      <c r="M35" s="20">
        <v>64000</v>
      </c>
      <c r="N35" s="11"/>
      <c r="O35" s="15"/>
      <c r="P35" s="43"/>
      <c r="Q35" s="15"/>
      <c r="R35" s="81"/>
      <c r="S35" s="18"/>
      <c r="T35" s="82"/>
      <c r="U35" s="82"/>
      <c r="V35" s="10" t="s">
        <v>188</v>
      </c>
      <c r="W35" s="10"/>
      <c r="X35" s="11"/>
      <c r="Y35" s="11"/>
      <c r="Z35" s="11"/>
      <c r="AA35" s="11">
        <v>44493</v>
      </c>
      <c r="AB35" s="12"/>
    </row>
    <row r="36" spans="1:28" ht="33" customHeight="1" x14ac:dyDescent="0.3">
      <c r="G36" s="50" t="s">
        <v>68</v>
      </c>
      <c r="H36" s="51"/>
      <c r="I36" s="86"/>
    </row>
    <row r="37" spans="1:28" ht="24" customHeight="1" x14ac:dyDescent="0.3">
      <c r="G37" s="52" t="s">
        <v>69</v>
      </c>
      <c r="H37" s="55"/>
      <c r="I37" s="87"/>
    </row>
    <row r="38" spans="1:28" ht="22.2" customHeight="1" x14ac:dyDescent="0.3">
      <c r="G38" s="53" t="s">
        <v>190</v>
      </c>
      <c r="H38" s="54"/>
      <c r="I38" s="88"/>
    </row>
  </sheetData>
  <autoFilter ref="A1:AE1" xr:uid="{5D696702-21FA-428C-A29A-9FC6C8B9BCCA}"/>
  <phoneticPr fontId="3" type="noConversion"/>
  <printOptions gridLines="1"/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2021-10-18T12:19:10Z</dcterms:modified>
</cp:coreProperties>
</file>