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7B28BCCF-09F7-40B9-BEE3-5E05ED71C8F0}" xr6:coauthVersionLast="47" xr6:coauthVersionMax="47" xr10:uidLastSave="{00000000-0000-0000-0000-000000000000}"/>
  <bookViews>
    <workbookView xWindow="-108" yWindow="-108" windowWidth="23256" windowHeight="12576" tabRatio="597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Hoja1!$A$1:$Q$190</definedName>
    <definedName name="_xlnm._FilterDatabase" localSheetId="2" hidden="1">Hoja3!$A$1:$E$8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" i="1" l="1"/>
  <c r="N49" i="1" s="1"/>
  <c r="M48" i="1"/>
  <c r="N48" i="1" s="1"/>
  <c r="M64" i="1"/>
  <c r="N64" i="1" s="1"/>
  <c r="M56" i="1"/>
  <c r="N56" i="1" s="1"/>
  <c r="M3" i="1"/>
  <c r="N3" i="1" s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M13" i="1"/>
  <c r="N13" i="1" s="1"/>
  <c r="M14" i="1"/>
  <c r="N14" i="1" s="1"/>
  <c r="M15" i="1"/>
  <c r="N15" i="1" s="1"/>
  <c r="M16" i="1"/>
  <c r="N16" i="1" s="1"/>
  <c r="M18" i="1"/>
  <c r="N18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N65" i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2" i="1"/>
  <c r="N2" i="1" s="1"/>
</calcChain>
</file>

<file path=xl/sharedStrings.xml><?xml version="1.0" encoding="utf-8"?>
<sst xmlns="http://schemas.openxmlformats.org/spreadsheetml/2006/main" count="1185" uniqueCount="715">
  <si>
    <t>Nº EXP</t>
  </si>
  <si>
    <t>FECHA APROBACIÓN EXPTE Y GASTO</t>
  </si>
  <si>
    <t>PRECIO ADJUDICACIÓN  SIN IVA</t>
  </si>
  <si>
    <t xml:space="preserve">IVA </t>
  </si>
  <si>
    <t>TOTAL</t>
  </si>
  <si>
    <t>DURACIÓN</t>
  </si>
  <si>
    <t>CIF</t>
  </si>
  <si>
    <t>ADJUDICATARIO</t>
  </si>
  <si>
    <t>PROVEEDOR</t>
  </si>
  <si>
    <t>SOLICITUD</t>
  </si>
  <si>
    <t>PEDIDO</t>
  </si>
  <si>
    <t>Nº</t>
  </si>
  <si>
    <t>F.Ult.Lib</t>
  </si>
  <si>
    <t>% IVA</t>
  </si>
  <si>
    <t>Nº PEDIDO</t>
  </si>
  <si>
    <t>CM</t>
  </si>
  <si>
    <t>NOMBRE</t>
  </si>
  <si>
    <t>ANITA RACHSVELISHVILI</t>
  </si>
  <si>
    <t>Nº INVITACIONES -OFERTAS PRESENTADAS</t>
  </si>
  <si>
    <t>002-2021</t>
  </si>
  <si>
    <t>004-2021</t>
  </si>
  <si>
    <t>005-2021</t>
  </si>
  <si>
    <t>008-2021</t>
  </si>
  <si>
    <t>009-2021</t>
  </si>
  <si>
    <t>010-2021</t>
  </si>
  <si>
    <t>012-2021</t>
  </si>
  <si>
    <t>015-2021</t>
  </si>
  <si>
    <t>016-2021</t>
  </si>
  <si>
    <t>017-2021</t>
  </si>
  <si>
    <t>019-2021</t>
  </si>
  <si>
    <t>022-2021</t>
  </si>
  <si>
    <t>026-2021</t>
  </si>
  <si>
    <t>028-2021</t>
  </si>
  <si>
    <t>031-2021</t>
  </si>
  <si>
    <t>032-2021</t>
  </si>
  <si>
    <t>033-2021</t>
  </si>
  <si>
    <t>034-2021</t>
  </si>
  <si>
    <t>035-2021</t>
  </si>
  <si>
    <t>036-2021</t>
  </si>
  <si>
    <t>037-2021</t>
  </si>
  <si>
    <t>038-2021</t>
  </si>
  <si>
    <t>039-2021</t>
  </si>
  <si>
    <t>040-2021</t>
  </si>
  <si>
    <t>041-2021</t>
  </si>
  <si>
    <t>042-2021</t>
  </si>
  <si>
    <t>046-2021</t>
  </si>
  <si>
    <t>047-2021</t>
  </si>
  <si>
    <t>050-2021</t>
  </si>
  <si>
    <t>051-2021</t>
  </si>
  <si>
    <t>107-2021</t>
  </si>
  <si>
    <t>110-2021</t>
  </si>
  <si>
    <t>111-2021</t>
  </si>
  <si>
    <t>112-2021</t>
  </si>
  <si>
    <t>113-2021</t>
  </si>
  <si>
    <t>114-2021</t>
  </si>
  <si>
    <t>115-2021</t>
  </si>
  <si>
    <t>116-2021</t>
  </si>
  <si>
    <t>126-2021</t>
  </si>
  <si>
    <t>011-2021</t>
  </si>
  <si>
    <t>SERVICIOS</t>
  </si>
  <si>
    <t>SUMINISTROS</t>
  </si>
  <si>
    <t xml:space="preserve">SUMINISTRO DE MASCARILLAS DE COLORES PARA CORO </t>
  </si>
  <si>
    <t xml:space="preserve">SUMINISTRO DE CERTIFICADOS DIGITALES </t>
  </si>
  <si>
    <t xml:space="preserve">SUMINISTRO DE TABLEROS DE MADERA </t>
  </si>
  <si>
    <t xml:space="preserve">SUMINISTRO DE PRODUCTOS DE HIERRO </t>
  </si>
  <si>
    <t xml:space="preserve">SERVICIOS REALIZACION DE VIDEO PARA FALSTAFF </t>
  </si>
  <si>
    <t>RECITAL ANITA RACHSVELISHVILI</t>
  </si>
  <si>
    <t xml:space="preserve">REPARACION DE MESA DE PLANCHA </t>
  </si>
  <si>
    <t xml:space="preserve">SERVICIO ASESORAMIENTO EN MATERIA DE PROTOCOLO DE PREVENCION FRENTE AL ACOSO LABORAL </t>
  </si>
  <si>
    <t xml:space="preserve">SUMINISTRO DE PRODUCTOS DE MAQUILLAJE </t>
  </si>
  <si>
    <t>057-2021</t>
  </si>
  <si>
    <t>058-2021</t>
  </si>
  <si>
    <t>060-2021</t>
  </si>
  <si>
    <t>061-2021</t>
  </si>
  <si>
    <t>062-2021</t>
  </si>
  <si>
    <t>063-2021</t>
  </si>
  <si>
    <t>064-2021</t>
  </si>
  <si>
    <t>065-2021</t>
  </si>
  <si>
    <t>066-2021</t>
  </si>
  <si>
    <t>067-2021</t>
  </si>
  <si>
    <t>068-2021</t>
  </si>
  <si>
    <t>076-2021</t>
  </si>
  <si>
    <t>077-2021</t>
  </si>
  <si>
    <t>078-2021</t>
  </si>
  <si>
    <t>079-2021</t>
  </si>
  <si>
    <t>081-2021</t>
  </si>
  <si>
    <t>082-2021</t>
  </si>
  <si>
    <t>083-2021</t>
  </si>
  <si>
    <t>084-2021</t>
  </si>
  <si>
    <t>085-2021</t>
  </si>
  <si>
    <t>086-2021</t>
  </si>
  <si>
    <t>087-2021</t>
  </si>
  <si>
    <t>088-2021</t>
  </si>
  <si>
    <t>089-2021</t>
  </si>
  <si>
    <t>090-2021</t>
  </si>
  <si>
    <t>091-2021</t>
  </si>
  <si>
    <t>096-2021</t>
  </si>
  <si>
    <t>098-2021</t>
  </si>
  <si>
    <t>SERVICIOS TECNICOS ESTIRADO S.L</t>
  </si>
  <si>
    <t>B98398464</t>
  </si>
  <si>
    <t>01/01/2021 al 31/12/2021</t>
  </si>
  <si>
    <t>JR SERVICIOS INTERACTIVOS, S.L.</t>
  </si>
  <si>
    <t>B83856807</t>
  </si>
  <si>
    <t>METALCO S.A</t>
  </si>
  <si>
    <t>EMEDEC, S.L.</t>
  </si>
  <si>
    <t>B96828207</t>
  </si>
  <si>
    <t>PIANISTA RECITAL SONIA YONCHEVA.MALCOLM MARTINEAU</t>
  </si>
  <si>
    <t>MALCOLM MARTINEAU</t>
  </si>
  <si>
    <t>ORTOPARA BENIMACLET S.L.</t>
  </si>
  <si>
    <t>B98068273</t>
  </si>
  <si>
    <t>CONCIERTO NIÑO DE ELCHE</t>
  </si>
  <si>
    <t xml:space="preserve">SUMINISTRO DE PRODUCTOS DE PELUQUERIA Y ESTETICA </t>
  </si>
  <si>
    <t xml:space="preserve">SUMINISTRO DE PRODUCTOS DE LIMPIEZA </t>
  </si>
  <si>
    <t xml:space="preserve">SUMINISTRO DE CINTA DE DOBLE CARA </t>
  </si>
  <si>
    <t xml:space="preserve">GASTOS DE ALMACENAJE COPRODUCCION MANON LESCAUT </t>
  </si>
  <si>
    <t>020-2021</t>
  </si>
  <si>
    <t>021-2021</t>
  </si>
  <si>
    <t>SISCOPEL S.L</t>
  </si>
  <si>
    <t>B46308037</t>
  </si>
  <si>
    <t>OVERLIM S.A</t>
  </si>
  <si>
    <t>A08724635</t>
  </si>
  <si>
    <t>PINTURAS ISAVAL S.L</t>
  </si>
  <si>
    <t>FUNDACIO GRAN TEATRE DEL LICEU</t>
  </si>
  <si>
    <t>01/09/19 al 31/08/20</t>
  </si>
  <si>
    <t>G60754223</t>
  </si>
  <si>
    <t>PLAN B MUSIC SLU</t>
  </si>
  <si>
    <t>B85999084</t>
  </si>
  <si>
    <t>B46069654</t>
  </si>
  <si>
    <t>A40573396</t>
  </si>
  <si>
    <t>A08066896</t>
  </si>
  <si>
    <t>SUMINISTROS  SERVICIOS</t>
  </si>
  <si>
    <t xml:space="preserve">COMBUSTIBLE, PEAJES Y LAVADOS VEHICULO AÑO 2021 </t>
  </si>
  <si>
    <t xml:space="preserve">SERVICIO DE MANTENIMIENTO PARA PREVENCION Y CONTROL LEGIONELOSIS </t>
  </si>
  <si>
    <t>TRATAMIENTOS MARFITE S.L.</t>
  </si>
  <si>
    <t>B98515455</t>
  </si>
  <si>
    <t>SOLRED, S.A.</t>
  </si>
  <si>
    <t>A79707345</t>
  </si>
  <si>
    <t>01/01/2021 AL 31/12/2021</t>
  </si>
  <si>
    <t>GEMA PEIRO BALLESTIN</t>
  </si>
  <si>
    <t>RECITAL CHRISTIAN GERHAHER</t>
  </si>
  <si>
    <t>PIANISTA RECITAL GERHAHER.GEROLD HUBER</t>
  </si>
  <si>
    <t>CONCIERTO LA MACANITA</t>
  </si>
  <si>
    <t>B90281411</t>
  </si>
  <si>
    <t xml:space="preserve">SUMINISTRO DE FILTROS DE ILUMINACION </t>
  </si>
  <si>
    <t xml:space="preserve">SUMINISTRO DE PIEZA DE REPUESTO PARA PROYECTOR </t>
  </si>
  <si>
    <t xml:space="preserve">ALQUILER DE DOS PROYECTORES LED PARA ESPECTACULO SONOMA </t>
  </si>
  <si>
    <t xml:space="preserve">SERVICIO DE REPARACION DE EQUIPO DE DESCALFICACION Y DE CLORACION </t>
  </si>
  <si>
    <t xml:space="preserve">SERVICIO DE MANTENIMIENTO DE ENFRIADORAS AÑO 2021 </t>
  </si>
  <si>
    <t xml:space="preserve">SERVICIO DE INSTALACION DE CARTELERIA EN SOPORTES PUBLICITARIOS CACSA </t>
  </si>
  <si>
    <t xml:space="preserve">SUMINISTRO DE RUEDAS </t>
  </si>
  <si>
    <t xml:space="preserve">SUMINISTRO DE TARJETAS DE VISITA </t>
  </si>
  <si>
    <t xml:space="preserve">SERVICIO DE AUDITORIA RETRIBUTIVA </t>
  </si>
  <si>
    <t xml:space="preserve">SERVICIO DE CAMARAS PARA GRABACION DE RECITAL MATINS A LES ARTS </t>
  </si>
  <si>
    <t>ENTERTAINMENT EQUIPMENT SUPPLIES, S</t>
  </si>
  <si>
    <t>STONEX SHOW LIGTING S.L.</t>
  </si>
  <si>
    <t>B86467669</t>
  </si>
  <si>
    <t>B20852158</t>
  </si>
  <si>
    <t>FLUGE LEVANTE S.L.</t>
  </si>
  <si>
    <t>B98646680</t>
  </si>
  <si>
    <t>J.P.E. ION-VAL S.L.</t>
  </si>
  <si>
    <t>B96834239</t>
  </si>
  <si>
    <t>UTC CLIMA SERVICIO Y CONTROLES S.L.</t>
  </si>
  <si>
    <t>B28444834</t>
  </si>
  <si>
    <t>EULEN, SA</t>
  </si>
  <si>
    <t>A28517308</t>
  </si>
  <si>
    <t>TECHNICAL ITEM S.L.U</t>
  </si>
  <si>
    <t>PASCUALIN ESTRUCTURES STAGE TEC S.L</t>
  </si>
  <si>
    <t>AMBRA PROJECTES CULTURALS S.L.</t>
  </si>
  <si>
    <t>B98995681</t>
  </si>
  <si>
    <t>B96176953</t>
  </si>
  <si>
    <t>B67066068</t>
  </si>
  <si>
    <t xml:space="preserve">SERVICIO DE REPARACION DE CLARINETE BAJO </t>
  </si>
  <si>
    <t>RECITAL RENÉ PAPÉ</t>
  </si>
  <si>
    <t>CELIMARC 2012 S.L</t>
  </si>
  <si>
    <t>NOU STIL GRAFIC  S.L.</t>
  </si>
  <si>
    <t>09/02/2021 al 12/02/2021</t>
  </si>
  <si>
    <t>EQUALITY MOMENTUM S.L.</t>
  </si>
  <si>
    <t xml:space="preserve">SERVICIO DE REPARACION DE PETACAS DE INTERCOM </t>
  </si>
  <si>
    <t xml:space="preserve">ALQUILER PRODUCCION ISOLA DISABITATA PARA FUNCION EN ALCOI </t>
  </si>
  <si>
    <t>ROC PRODUCCIONS BCN S.L.</t>
  </si>
  <si>
    <t>B66024274</t>
  </si>
  <si>
    <t>09/03/2021 AL 13/03/2021</t>
  </si>
  <si>
    <t>ALQUILER BARBERILLO DE LAVAPIES</t>
  </si>
  <si>
    <t>INSTITUTO NACIONAL DE LAS ARTES ESCÉNICAS Y DE LA MÚSICA</t>
  </si>
  <si>
    <t>Q2818024H</t>
  </si>
  <si>
    <t>16/04/2021 AL 22/04/2021</t>
  </si>
  <si>
    <t>C.A.C. TEATRO ARRIAGA S.A.</t>
  </si>
  <si>
    <t>A48211205</t>
  </si>
  <si>
    <t>FLAMENCO &amp; GO, S.L.</t>
  </si>
  <si>
    <t>CHRISTIAN GERHAHER</t>
  </si>
  <si>
    <t>GEROLD HUBER</t>
  </si>
  <si>
    <t>LYF VENTAS MULTICANAL DE LINEAS</t>
  </si>
  <si>
    <t>B02870186</t>
  </si>
  <si>
    <t>AUDIO VIDEO ZENTRALMEDIA S.L.</t>
  </si>
  <si>
    <t>B65960197</t>
  </si>
  <si>
    <t xml:space="preserve">SUSCRIPCION PLATAFORMA COMPRA ELECTRONICA </t>
  </si>
  <si>
    <t xml:space="preserve">SUMINISTRO DE CONECTORES PARA CABLEADO </t>
  </si>
  <si>
    <t xml:space="preserve">REVISION Y REPARACION DE MAQUINA ELEVADORA </t>
  </si>
  <si>
    <t xml:space="preserve">SUMINISTRO DE CINTA ADHESIVA PARA SUELO DE LINOLEO </t>
  </si>
  <si>
    <t xml:space="preserve">SUMINISTRO DE PINTURA DE IMPRIMACION </t>
  </si>
  <si>
    <t xml:space="preserve">SERVICIO DE MANTENIMIENTO Y REPARACION DE CIMBASSO </t>
  </si>
  <si>
    <t>ARENAS MUSICALES-CREADOR</t>
  </si>
  <si>
    <t xml:space="preserve">SERVICIO DE MANTENIMIENTO PROGRAMA FACTURA ESAP </t>
  </si>
  <si>
    <t xml:space="preserve">SERVICIOS DE ARRENDAMIENTO Y GESTION DE DISPOSITIVOS DE IMPRESION </t>
  </si>
  <si>
    <t xml:space="preserve">SUMINISTRO DE AURICULARES DE INTERCOM </t>
  </si>
  <si>
    <t xml:space="preserve">SUMINISTRO DE PIEZAS PARA EQUIPOS DE RESPIRACION AUTONOMOS </t>
  </si>
  <si>
    <t xml:space="preserve">ALQUILER DE DOS CORNOS DI BASSETTO </t>
  </si>
  <si>
    <t>SONOIDEA S.A</t>
  </si>
  <si>
    <t>LIFTISA S.L</t>
  </si>
  <si>
    <t>PROLUZ STAGE S.L</t>
  </si>
  <si>
    <t>S.G.P. JOSE ANTONIO GARCIA S.L.</t>
  </si>
  <si>
    <t>WILMER GERARDO RAMIREZ JAIMES</t>
  </si>
  <si>
    <t>AMAZON EU S.A.R.L</t>
  </si>
  <si>
    <t>ESW0184081H</t>
  </si>
  <si>
    <t>15/03/2021 al 15/04/2022</t>
  </si>
  <si>
    <t>TEDITRONIC S.L.</t>
  </si>
  <si>
    <t>RICOH ESPANA S.L.U</t>
  </si>
  <si>
    <t>UTOPIUX INGENIERIA INFORMATICA S.L.</t>
  </si>
  <si>
    <t>VANTURE CORPORATE GROUP S.A</t>
  </si>
  <si>
    <t>IVORRA &amp; DE TRAZEGNIES S.L.</t>
  </si>
  <si>
    <t>CHUBB PARSI S.L.</t>
  </si>
  <si>
    <t>B96225206</t>
  </si>
  <si>
    <t>B98798671</t>
  </si>
  <si>
    <t>B98494685</t>
  </si>
  <si>
    <t>A46413498</t>
  </si>
  <si>
    <t>B65629495</t>
  </si>
  <si>
    <t>B98921463</t>
  </si>
  <si>
    <t>B46218525</t>
  </si>
  <si>
    <t>B30665400</t>
  </si>
  <si>
    <t>B82080177</t>
  </si>
  <si>
    <t>B73490872</t>
  </si>
  <si>
    <t>A63201735</t>
  </si>
  <si>
    <t>B42552992</t>
  </si>
  <si>
    <t>B82844358</t>
  </si>
  <si>
    <t xml:space="preserve">SUMINISTRO DE PUERTAS DE VIDRIO </t>
  </si>
  <si>
    <t xml:space="preserve">SUMINISTRO DE CABEZAS DE POLIESPAN </t>
  </si>
  <si>
    <t xml:space="preserve">SUMINISTRO DE RUEDAS PARA CARROS </t>
  </si>
  <si>
    <t xml:space="preserve">SUMINISTRO DE LAMPARAS PARA PROYECTORES DE ILUMINACION </t>
  </si>
  <si>
    <t xml:space="preserve">SUMINISTRO DE TEJIDO DE TAPICERIA </t>
  </si>
  <si>
    <t xml:space="preserve">SERVICIOS DE REDACCION DE PROYECTO LUMINICO PARA MEJORA ALUMBRADO EXTERIOR </t>
  </si>
  <si>
    <t xml:space="preserve">ALQUILER DE CALZADO PARA PRODUCCION EL BARBERILLO DE LAVAPIES </t>
  </si>
  <si>
    <t xml:space="preserve">SUMINISTRO DE CABESTRANTE </t>
  </si>
  <si>
    <t xml:space="preserve">DISEÑO VIDEOS DESCUBRE LA ORQUESTA </t>
  </si>
  <si>
    <t>COMERCIAL LUNIGLASS S.L.</t>
  </si>
  <si>
    <t>LINECOLOURS MAT DE MAQUILLAJE S.L</t>
  </si>
  <si>
    <t>B85431773</t>
  </si>
  <si>
    <t>TAPICERIAS RUIZ S.L.</t>
  </si>
  <si>
    <t>B46341475</t>
  </si>
  <si>
    <t>CALZATURE EPOCA SRL</t>
  </si>
  <si>
    <t>IT09260300158</t>
  </si>
  <si>
    <t>PRO LIFTS S.L.</t>
  </si>
  <si>
    <t>B98299902</t>
  </si>
  <si>
    <t>B98788060</t>
  </si>
  <si>
    <t>B59571232</t>
  </si>
  <si>
    <t xml:space="preserve">SUSCRIPCION PRENSA KIOSKOYMAS </t>
  </si>
  <si>
    <t xml:space="preserve">SUMINISTRO DE VALVULAS DE EXPANSION PARA ENFRIADORAS </t>
  </si>
  <si>
    <t>01/03/2021 al 01/03/2022</t>
  </si>
  <si>
    <t>B86195922</t>
  </si>
  <si>
    <t>05/04/2021 HASTA 16/04/2021</t>
  </si>
  <si>
    <t xml:space="preserve">SUMINISTRO DE PINTURA </t>
  </si>
  <si>
    <t>S.G.P. JOSE ANTONIO GARCIA S.L</t>
  </si>
  <si>
    <t>29/03/2021 al 09/04/2021</t>
  </si>
  <si>
    <t xml:space="preserve">SUMINISTRO DE MICROFONOS Y AURICULARES </t>
  </si>
  <si>
    <t xml:space="preserve">SUMINISTRO DE SOPORTE DE PARED PARA TELEVISION </t>
  </si>
  <si>
    <t>SERVICIO AGENCIA DE VIAJES</t>
  </si>
  <si>
    <t xml:space="preserve">SUMINISTRO DE PERCHAS </t>
  </si>
  <si>
    <t xml:space="preserve">SUMINISTRO DE PRODUCTOS DE PELUQUERIA </t>
  </si>
  <si>
    <t xml:space="preserve">CUOTA DE PARTICIPACION EN ASOCIACION ENOA </t>
  </si>
  <si>
    <t>W0184081H</t>
  </si>
  <si>
    <t>PERCHAS CANO S.L.</t>
  </si>
  <si>
    <t>B28549210</t>
  </si>
  <si>
    <t>02892386K</t>
  </si>
  <si>
    <t>GORDO LOBO ARTURO</t>
  </si>
  <si>
    <t>ASSOCIATION POUR LE FESTIVAL INTERN</t>
  </si>
  <si>
    <t>FR86411831696</t>
  </si>
  <si>
    <t>RENÉ ALEXANDER PAPÉ</t>
  </si>
  <si>
    <t>CONCIERTO ARGENTINA</t>
  </si>
  <si>
    <t>LUISMI PRODUCCIONES SLU</t>
  </si>
  <si>
    <t>B21400437</t>
  </si>
  <si>
    <t>CURSO DE MANTENIMIENTO</t>
  </si>
  <si>
    <t>SUSPENDIDO</t>
  </si>
  <si>
    <t xml:space="preserve">SERVICIOS DE CAMARA PARA GRABACION DE CONFERENCIA </t>
  </si>
  <si>
    <t>ÒRGANO EMISOR: SERVICIOS JURÍDICOS</t>
  </si>
  <si>
    <t>ACTUALITZACIÓN: TRIMESTRAL</t>
  </si>
  <si>
    <t>NEVADA DECOR S.L.</t>
  </si>
  <si>
    <t>B20444436</t>
  </si>
  <si>
    <t>KRIOLAN SPAIN S.L.</t>
  </si>
  <si>
    <t>B85021988</t>
  </si>
  <si>
    <t>28/02/2021 AL 31/12/2021</t>
  </si>
  <si>
    <t>08/02/2021 al 30/04/2021</t>
  </si>
  <si>
    <t>07/03/2021 al 06/03/2022</t>
  </si>
  <si>
    <t>01/05/2021 al 31/07/2021</t>
  </si>
  <si>
    <t>CA2L S.L.</t>
  </si>
  <si>
    <t>23/03/2021 AL 23/04/2021</t>
  </si>
  <si>
    <t>NO HAY PEDIDO ESPECIFICO</t>
  </si>
  <si>
    <t>29/03/2021 al  28/03/2022</t>
  </si>
  <si>
    <t>VIAJES TRANSVIA TOURS S.L.</t>
  </si>
  <si>
    <t>B46178364</t>
  </si>
  <si>
    <t xml:space="preserve">CURSO DE FORMACION SISTEMA ENVIOS BOLETINES TELEMATICOS </t>
  </si>
  <si>
    <t>072-2021</t>
  </si>
  <si>
    <t>TEKNECULTURA GESTIO S.L.</t>
  </si>
  <si>
    <t>B66185224</t>
  </si>
  <si>
    <t>RONDALLA  EL BARBERILLO DE LAVAPIÉS</t>
  </si>
  <si>
    <t>074-2021</t>
  </si>
  <si>
    <t>09/04/2021 AL 22/04/2021</t>
  </si>
  <si>
    <t>ORQUESTA DE PLECTRO EL MICALET</t>
  </si>
  <si>
    <t>G46928685</t>
  </si>
  <si>
    <t>EMITIDO EN FECHA: 30/06/2021</t>
  </si>
  <si>
    <t>ISTEC SAU</t>
  </si>
  <si>
    <t xml:space="preserve">CURSO DE MANTENIMIENTO </t>
  </si>
  <si>
    <t>120-2021</t>
  </si>
  <si>
    <t>19/04/2021 al 21/04/2021</t>
  </si>
  <si>
    <t>TUV SUD IBERIA, S.A.U.</t>
  </si>
  <si>
    <t>A81670614</t>
  </si>
  <si>
    <t xml:space="preserve">REVISIÓN DE GRUPOS ELECTRÓGENOS </t>
  </si>
  <si>
    <t>121-2021</t>
  </si>
  <si>
    <t>MANTENIMIENTOS INDUST PASHERNE S.L.</t>
  </si>
  <si>
    <t>B98572894</t>
  </si>
  <si>
    <t>ASESORAMIENTO FISCAL PARA ESTUDIO REGLA PRORRATA IVA</t>
  </si>
  <si>
    <t>124-2021</t>
  </si>
  <si>
    <t>AUREN CONSULTORES VLC S.L.</t>
  </si>
  <si>
    <t>B96069646</t>
  </si>
  <si>
    <t xml:space="preserve">SUMINISTRO DE MOTOR PARA VENTILADOR CLIMATIZACIÓN </t>
  </si>
  <si>
    <t>125-2021</t>
  </si>
  <si>
    <t>VERDU MASIP SERVICIOS S.L.U</t>
  </si>
  <si>
    <t>B96745492</t>
  </si>
  <si>
    <t xml:space="preserve">SERVICIO DE MANTENIMIENTO Y REPARACIÓN DE CONTRABAJO </t>
  </si>
  <si>
    <t>127-2021</t>
  </si>
  <si>
    <t>MERCHAN SANCHEZ JARA DAVID</t>
  </si>
  <si>
    <t xml:space="preserve">SUMINISTRO DE DISCOS DUROS </t>
  </si>
  <si>
    <t>129-2021</t>
  </si>
  <si>
    <t xml:space="preserve">SUMINISTRO DE MATERIAL Y PRODUCTOS DE LIMPIEZA </t>
  </si>
  <si>
    <t>130-2021</t>
  </si>
  <si>
    <t xml:space="preserve">SERVICIO DE PLATAFORMA DE GESTIÓN DE AUDICIONES </t>
  </si>
  <si>
    <t>131-2021</t>
  </si>
  <si>
    <t>CENTIERO CORPORATION</t>
  </si>
  <si>
    <t xml:space="preserve">ALQUILER DE CARRETILLA </t>
  </si>
  <si>
    <t>132-2021</t>
  </si>
  <si>
    <t>JOFEMESA S.A.</t>
  </si>
  <si>
    <t>A33098948</t>
  </si>
  <si>
    <t>136/2021</t>
  </si>
  <si>
    <t>FUNDACION TEATRO REAL</t>
  </si>
  <si>
    <t>G81352247</t>
  </si>
  <si>
    <t>PIANISTA RADICKE CAMILLO KARL.RECITAL 16 MAYO 2021</t>
  </si>
  <si>
    <t>142-2021</t>
  </si>
  <si>
    <t>RADICKE CAMILLO KARL</t>
  </si>
  <si>
    <t>CCR269ZON</t>
  </si>
  <si>
    <t xml:space="preserve">SUMINISTRO, EN RÉGIMEN DE ALQUILER, DE LA UTILERÍA DEL BARBERILLO DE LAVAPIES </t>
  </si>
  <si>
    <t>144-2021</t>
  </si>
  <si>
    <t>ATREZZO MATEOS S.L.</t>
  </si>
  <si>
    <t>B87463196</t>
  </si>
  <si>
    <t xml:space="preserve">SUMINISTRO DE LONAS DE PVC </t>
  </si>
  <si>
    <t>145-2021</t>
  </si>
  <si>
    <t xml:space="preserve">MANTENIMIENTO DE LAVADORA INDUSTRIAL </t>
  </si>
  <si>
    <t>146-2021</t>
  </si>
  <si>
    <t>MIELE S.A.U</t>
  </si>
  <si>
    <t>A28168128</t>
  </si>
  <si>
    <t xml:space="preserve">COMPRA DE CINTAS PARA SISTEMA DE ALMACENAMIENTO DE GRABACIONES </t>
  </si>
  <si>
    <t>147-2021</t>
  </si>
  <si>
    <t>VIRTUAL LEMON S.L.</t>
  </si>
  <si>
    <t>B73930109</t>
  </si>
  <si>
    <t xml:space="preserve">COMPRA DE TRANSISTORES </t>
  </si>
  <si>
    <t>148-2021</t>
  </si>
  <si>
    <t xml:space="preserve">SERVICIO DE CAMIÓN GRUA </t>
  </si>
  <si>
    <t>149-2021</t>
  </si>
  <si>
    <t>GRUAS ALAPONT</t>
  </si>
  <si>
    <t>A46264008</t>
  </si>
  <si>
    <t>150-2021</t>
  </si>
  <si>
    <t>SPECIALIST COMPUTER CENTRES S.L.</t>
  </si>
  <si>
    <t>B81644387</t>
  </si>
  <si>
    <t xml:space="preserve">SUMINISTRO PRENSA DIGITAL - SUSCRIPCIÓN ORBYT </t>
  </si>
  <si>
    <t>151-2021</t>
  </si>
  <si>
    <t>UNIDAD EDITORIAL, SA</t>
  </si>
  <si>
    <t>A79102331</t>
  </si>
  <si>
    <t xml:space="preserve">RENOVACION DOMINIO LESARTS.COM </t>
  </si>
  <si>
    <t>152-2021</t>
  </si>
  <si>
    <t>01/05/2021 al 30/04/2022</t>
  </si>
  <si>
    <t>UNGRIA PATENTES Y MARCAS, S.A.</t>
  </si>
  <si>
    <t>A28378578</t>
  </si>
  <si>
    <t xml:space="preserve">SUMINISTRO DE 20 SWITCHES </t>
  </si>
  <si>
    <t>153-2021</t>
  </si>
  <si>
    <t xml:space="preserve">SUMINISTRO DE RATÓN Y TECLADO INALAMBRICOS </t>
  </si>
  <si>
    <t>154-2021</t>
  </si>
  <si>
    <t xml:space="preserve">SUMINISTRO DE LUMINARIAS LED </t>
  </si>
  <si>
    <t>155-2021</t>
  </si>
  <si>
    <t>01/06/2021 al 04/06/2021</t>
  </si>
  <si>
    <t xml:space="preserve">SUMINISTRO DE PARTITURAS </t>
  </si>
  <si>
    <t>156-2021</t>
  </si>
  <si>
    <t>05/05/2021 al 06/06/2021</t>
  </si>
  <si>
    <t>SERGIO LLUCH FRECHINA</t>
  </si>
  <si>
    <t>73558355P</t>
  </si>
  <si>
    <t>165-2021</t>
  </si>
  <si>
    <t>166-2021</t>
  </si>
  <si>
    <t xml:space="preserve">SUMINISTRO DE HIERRO </t>
  </si>
  <si>
    <t>167-2021</t>
  </si>
  <si>
    <t>05/05/2021 modificado 06/05/2021</t>
  </si>
  <si>
    <t xml:space="preserve">SUMINISTRO DE CORTINAS </t>
  </si>
  <si>
    <t>171-2021</t>
  </si>
  <si>
    <t>JUAN SANCHEZ JOSE ENRIQUE</t>
  </si>
  <si>
    <t xml:space="preserve">SERVICIOS DE PROGRAMACIÓN INFORMÁTICA PARA CREACIÓN BANCO DE IMÁGENES </t>
  </si>
  <si>
    <t>172-2021</t>
  </si>
  <si>
    <t>LUIS RODAS DE HARO</t>
  </si>
  <si>
    <t xml:space="preserve">SUMINISTRO DE ARMAS DE UTILERÍA </t>
  </si>
  <si>
    <t>175-2021</t>
  </si>
  <si>
    <t>DECOR HABITAT S.L.</t>
  </si>
  <si>
    <t>B17234204</t>
  </si>
  <si>
    <t xml:space="preserve">SUMINISTRO DE FILTROS DE COLOR DE ILUMINACIÓN </t>
  </si>
  <si>
    <t>176-2021</t>
  </si>
  <si>
    <t xml:space="preserve">SUMINISTRO DE DOS ANILLOS DE PLATA </t>
  </si>
  <si>
    <t>179-2021</t>
  </si>
  <si>
    <t>AMAZON PAYMENTS EUROPE S.C.A</t>
  </si>
  <si>
    <t>LU24448288</t>
  </si>
  <si>
    <t xml:space="preserve">SUMINISTRO DE FUNDAS PARA IPAD </t>
  </si>
  <si>
    <t>182-2021</t>
  </si>
  <si>
    <t xml:space="preserve">SUMINISTRO DE PARAGÜEROS ENFUNDADORES </t>
  </si>
  <si>
    <t>184-2021</t>
  </si>
  <si>
    <t>COMERCIAL MARKEDOLS S.L.</t>
  </si>
  <si>
    <t>B97979124</t>
  </si>
  <si>
    <t xml:space="preserve">ALQUILER DE ARPA PARA CAVALLERIA </t>
  </si>
  <si>
    <t>185-2021</t>
  </si>
  <si>
    <t>PUNTO REP 2006 S.L.</t>
  </si>
  <si>
    <t>B05195573</t>
  </si>
  <si>
    <t xml:space="preserve">LICENCIA PLATAFORMA GESTION DE PROCESOS DE SELECCIÓN </t>
  </si>
  <si>
    <t>186-2021</t>
  </si>
  <si>
    <t>SYNESTIA SOFTWARE, S.L.</t>
  </si>
  <si>
    <t>B54805072</t>
  </si>
  <si>
    <t xml:space="preserve">COMPRA PARTITURAS TEMPORADA 21-22 </t>
  </si>
  <si>
    <t>189-2021</t>
  </si>
  <si>
    <t>190-2021</t>
  </si>
  <si>
    <t xml:space="preserve">SUMINISTRO DE MEDIAS </t>
  </si>
  <si>
    <t>191-2021</t>
  </si>
  <si>
    <t>AMAZON BUSSINES EU SARL</t>
  </si>
  <si>
    <t>193-2021</t>
  </si>
  <si>
    <t xml:space="preserve">SUMINISTRO DE TABLETS Y LÁPICES DIGITALES </t>
  </si>
  <si>
    <t>194-2021</t>
  </si>
  <si>
    <t xml:space="preserve">SUMINISTRO DE PLANCHA INDUSTRIAL </t>
  </si>
  <si>
    <t>195-2021</t>
  </si>
  <si>
    <t>GIRBAU S.A.</t>
  </si>
  <si>
    <t>A08276438</t>
  </si>
  <si>
    <t xml:space="preserve">SUMINISTRO DE COMPONENTES DE FOCO PROYECTOR MÓVIL </t>
  </si>
  <si>
    <t>196-2021</t>
  </si>
  <si>
    <t>STONEX SHOW LIGHTING S.L.</t>
  </si>
  <si>
    <t xml:space="preserve">SUMINISTRO DE CABLES DE RED </t>
  </si>
  <si>
    <t>197-2021</t>
  </si>
  <si>
    <t>198-2021</t>
  </si>
  <si>
    <t xml:space="preserve">SUMINISTRO DE EQUIPAMIENTO DE VIDEOCONFERENCIA PARA SALAS </t>
  </si>
  <si>
    <t>199-2021</t>
  </si>
  <si>
    <t>NUNSYS S.L</t>
  </si>
  <si>
    <t>B97929566</t>
  </si>
  <si>
    <t xml:space="preserve">SEGURO DE ESCULTURAS IVAM </t>
  </si>
  <si>
    <t>200-2021</t>
  </si>
  <si>
    <t>18/05/2021 al 17/05/2022</t>
  </si>
  <si>
    <t>B87105748</t>
  </si>
  <si>
    <t xml:space="preserve">REPARACIÓN Y MANTENIMIENTO DE ARPA </t>
  </si>
  <si>
    <t>201-2021</t>
  </si>
  <si>
    <t xml:space="preserve">SERVICIO DE GRABACION DE CONCIERTO DE MANACORDA </t>
  </si>
  <si>
    <t>202-2021</t>
  </si>
  <si>
    <t xml:space="preserve">SUMINISTRO DE PANEL FONOABSORBENTE </t>
  </si>
  <si>
    <t>203-2021</t>
  </si>
  <si>
    <t>ORSAL INFORMATICA S.L.</t>
  </si>
  <si>
    <t>B46877551</t>
  </si>
  <si>
    <t xml:space="preserve">SUMINISTRO DE ADAPTADOR DE AURICULARES </t>
  </si>
  <si>
    <t>205-2021</t>
  </si>
  <si>
    <t xml:space="preserve">SERVICIO DE PROMOCIÓN Y GRABACION EN REDES SOCIALES </t>
  </si>
  <si>
    <t>207-2021</t>
  </si>
  <si>
    <t>WINCCI SOO</t>
  </si>
  <si>
    <t>Y5604977Y</t>
  </si>
  <si>
    <t xml:space="preserve">COMPRA DE PARTITURAS PARA CICLO LES ARTS AMB TU </t>
  </si>
  <si>
    <t>208-2021</t>
  </si>
  <si>
    <t xml:space="preserve">SUMINISTRO DE BOLARDOS </t>
  </si>
  <si>
    <t>209-2021</t>
  </si>
  <si>
    <t>DOUBLET IBERICA S.A</t>
  </si>
  <si>
    <t>A58890682</t>
  </si>
  <si>
    <t xml:space="preserve">SUMINISTRO, EN RÉGIMEN DE ALQUILER, DE FLISCORNOS </t>
  </si>
  <si>
    <t>210-2021</t>
  </si>
  <si>
    <t>INSTRUMENTOMANIA CYBERSTORE SL</t>
  </si>
  <si>
    <t>B98519671</t>
  </si>
  <si>
    <t xml:space="preserve">SUMINISTRO DE CAMISAS NEGRAS PARA OCV </t>
  </si>
  <si>
    <t>211-2021</t>
  </si>
  <si>
    <t>CRISAN PROTECCION LABORAL S.L.</t>
  </si>
  <si>
    <t>B98787575</t>
  </si>
  <si>
    <t>212-2021</t>
  </si>
  <si>
    <t>INFRAESTRUCTURES I SERVEIS DE TELEC</t>
  </si>
  <si>
    <t xml:space="preserve">LICENCIA PROGRAMA PARA ELABORACIÓN Y CORRECCION DE EXAMENES </t>
  </si>
  <si>
    <t>213-2021</t>
  </si>
  <si>
    <t>INNOCAN SISTEMAS S.L.</t>
  </si>
  <si>
    <t>B76567577</t>
  </si>
  <si>
    <t xml:space="preserve">SISTEMA DE CONTROL DE PRESENCIA TEMPORAL </t>
  </si>
  <si>
    <t>214-2021</t>
  </si>
  <si>
    <t>ROBOTICS S.A</t>
  </si>
  <si>
    <t>A08878118</t>
  </si>
  <si>
    <t xml:space="preserve">INSTALACIÓN DE ILUMINACIÓN EN FOSO MONTACAMIONES </t>
  </si>
  <si>
    <t>215-2021</t>
  </si>
  <si>
    <t>TK ELEVADORES ESPANA S.L.U.</t>
  </si>
  <si>
    <t>B46001897</t>
  </si>
  <si>
    <t xml:space="preserve">SUMINISTRO DE MOTOR ELÉCTRICO PARA CLIMATIZADORA </t>
  </si>
  <si>
    <t>216-2021</t>
  </si>
  <si>
    <t xml:space="preserve">SERVICIO DE AUDITORÍA Y CERTIFICACIÓN DE SISTEMA DE GESTIÓN COVID-19 </t>
  </si>
  <si>
    <t>217-2021</t>
  </si>
  <si>
    <t>01/06/2021 al 21/03/2022</t>
  </si>
  <si>
    <t>SGS TECNOS S.A.</t>
  </si>
  <si>
    <t>A28345577</t>
  </si>
  <si>
    <t xml:space="preserve">SUMINISTRO DE FILTROS DE COLOR PARA FOCOS </t>
  </si>
  <si>
    <t>218-2021</t>
  </si>
  <si>
    <t xml:space="preserve">SUMINISTRO DE CAJAS DE CONEXIONES </t>
  </si>
  <si>
    <t>219-2021</t>
  </si>
  <si>
    <t>AVELLAN LOPEZ JAVIER</t>
  </si>
  <si>
    <t xml:space="preserve">SUMINISTRO DE TARJETAS DE MEMORIA </t>
  </si>
  <si>
    <t>220-2021</t>
  </si>
  <si>
    <t xml:space="preserve">SERVICIOS DE CARGA Y DESCARGA MADRID </t>
  </si>
  <si>
    <t>221-2021</t>
  </si>
  <si>
    <t>25/05/2021 y 26/05/2021</t>
  </si>
  <si>
    <t>ORDAX ARTE Y EXPOSICIONES SL</t>
  </si>
  <si>
    <t>B80132145</t>
  </si>
  <si>
    <t>222-2021</t>
  </si>
  <si>
    <t xml:space="preserve">SUMINISTRO DE MÁQUINA DE COSER </t>
  </si>
  <si>
    <t>223-2021</t>
  </si>
  <si>
    <t xml:space="preserve">SUMINISTRO DE PAPEL PARA DESINFECCIÓN Y LIMPIEZA DE SUPERFICIES </t>
  </si>
  <si>
    <t>224-2021</t>
  </si>
  <si>
    <t>SANIKEY REPRESENTATIVES, S.L.</t>
  </si>
  <si>
    <t>B97131544</t>
  </si>
  <si>
    <t xml:space="preserve">SUMINISTRO DE ABANICOS DE CARTÓN PROMOCIONALES </t>
  </si>
  <si>
    <t>225-2021</t>
  </si>
  <si>
    <t>COMUNICACION GRAFICA ALBORADA S.L.</t>
  </si>
  <si>
    <t>B81083750</t>
  </si>
  <si>
    <t>228-2021</t>
  </si>
  <si>
    <t>EXCLUSIVAS FORTUNA,S.L.</t>
  </si>
  <si>
    <t>B80838865</t>
  </si>
  <si>
    <t xml:space="preserve">INTEGRACIÓN EN SISTEMA DE VENTA DE ENTRADAS </t>
  </si>
  <si>
    <t>229-2021</t>
  </si>
  <si>
    <t>KOOBINEVENT S.L.</t>
  </si>
  <si>
    <t>B55075022</t>
  </si>
  <si>
    <t xml:space="preserve">SUMINISTRO DE PAÑUELOS FACIALES </t>
  </si>
  <si>
    <t>230-2021</t>
  </si>
  <si>
    <t>NETYA  S.L.</t>
  </si>
  <si>
    <t>G97057590</t>
  </si>
  <si>
    <t xml:space="preserve">SUMINISTRO DE CAJA DE TRANSPORTE PARA MESA DE MEZCLAS </t>
  </si>
  <si>
    <t>231-2021</t>
  </si>
  <si>
    <t>RENTAL MULTIMEDIA SISTEM S.L</t>
  </si>
  <si>
    <t>B41806001</t>
  </si>
  <si>
    <t xml:space="preserve">CUOTA DE ASISTENCIA A FERIA DE EVENTOS </t>
  </si>
  <si>
    <t>232-2021</t>
  </si>
  <si>
    <t>09/06/2021 y 10/06/2021</t>
  </si>
  <si>
    <t>MEET AND COM</t>
  </si>
  <si>
    <t>FR12492580550</t>
  </si>
  <si>
    <t xml:space="preserve">SERVICIO DE PROMOCIÓN EN REDES SOCIALES </t>
  </si>
  <si>
    <t>234-2021</t>
  </si>
  <si>
    <t>23/05/2021 al 31/12/2021</t>
  </si>
  <si>
    <t>EMILIO CHULIA SOLER</t>
  </si>
  <si>
    <t>44854701D</t>
  </si>
  <si>
    <t xml:space="preserve">SUMINISTRO DE TERCIOPELO PARA FORRADO </t>
  </si>
  <si>
    <t>235-2021</t>
  </si>
  <si>
    <t>PRODUCTIONS GRANDSLAM S.L.</t>
  </si>
  <si>
    <t>B61039004</t>
  </si>
  <si>
    <t xml:space="preserve">SERVICIO DE COPIAS PARA IMPRESORA DE ORQUESTA </t>
  </si>
  <si>
    <t>236-2021</t>
  </si>
  <si>
    <t>DASS DIVISIONES AGRUPADAS S.L.</t>
  </si>
  <si>
    <t>B03351434</t>
  </si>
  <si>
    <t>SUMINISTRO DE TRANSMISOR Y RECEPTOR DE VIDEO</t>
  </si>
  <si>
    <t>241-2021</t>
  </si>
  <si>
    <t xml:space="preserve">SUMINISTRO DE CINCHA Y CINTA DE ATAR IGNIFUGAS </t>
  </si>
  <si>
    <t>242-2021</t>
  </si>
  <si>
    <t>TEXTIL BATAVIA S.L.</t>
  </si>
  <si>
    <t>B97294102</t>
  </si>
  <si>
    <t xml:space="preserve">ALQUILER DE PROYECTORES DE ILUMINACIÓN PARA GISELLE </t>
  </si>
  <si>
    <t>243-2021</t>
  </si>
  <si>
    <t>SPIKA SONIDO E ILUMINACION S.L.</t>
  </si>
  <si>
    <t>B09356551</t>
  </si>
  <si>
    <t>SUMINISTRO E INSTALACIÓN DE VINILOS PARA DECORACIÓN CAMIÓN LES ARTS VOLANT</t>
  </si>
  <si>
    <t>244-2021</t>
  </si>
  <si>
    <t>KONAKA VALENCIA S.L.</t>
  </si>
  <si>
    <t>B97585103</t>
  </si>
  <si>
    <t xml:space="preserve">SUMINISTRO DE SAL GRUESA PARA DESCALCIFICADOR </t>
  </si>
  <si>
    <t>245-2021</t>
  </si>
  <si>
    <t>14/06/2021 al 18/06/2021</t>
  </si>
  <si>
    <t>SAL BUENO, S.L.</t>
  </si>
  <si>
    <t>B46359964</t>
  </si>
  <si>
    <t xml:space="preserve">SUMINISTRO DE HERRAMIENTAS DE PELUQUERIA </t>
  </si>
  <si>
    <t>246-2021</t>
  </si>
  <si>
    <t>SUMINISTRO DE TEJIDOS</t>
  </si>
  <si>
    <t>247-2021</t>
  </si>
  <si>
    <t>RAFAEL MATIAS S.L.</t>
  </si>
  <si>
    <t>B95271532</t>
  </si>
  <si>
    <t xml:space="preserve">SUMINISTRO DE VIGAS DE HIERRO </t>
  </si>
  <si>
    <t>248-2021</t>
  </si>
  <si>
    <t xml:space="preserve">SUMINISTRO DE PRODUCTOS DE LIMPIEZA, TINTADO Y COMPLEMENTOS DEL CALZADO </t>
  </si>
  <si>
    <t>249-2021</t>
  </si>
  <si>
    <t>AVEL HISPANIA S.A</t>
  </si>
  <si>
    <t xml:space="preserve">SUMINISTRO DE BARNIZ </t>
  </si>
  <si>
    <t>250-2021</t>
  </si>
  <si>
    <t xml:space="preserve">TRANSPORTE VUELTA PRODUCCIÓN GISELLE </t>
  </si>
  <si>
    <t>251-2021</t>
  </si>
  <si>
    <t xml:space="preserve">SERVICIO DE CARGA, DESCARGA Y TRANSPORTE DE PRODUCCIÓN GISELLE EN MADRID Y MECO </t>
  </si>
  <si>
    <t>252-2021</t>
  </si>
  <si>
    <t>MAPA LOGISTICA S.A.</t>
  </si>
  <si>
    <t>A28587699</t>
  </si>
  <si>
    <t xml:space="preserve">ALQUILER DE AUTOBUS-CAMERINO PARA LES ARTS VOLANT </t>
  </si>
  <si>
    <t>253-2021</t>
  </si>
  <si>
    <t>AFTER SUN PRODUCTIONS S.L.</t>
  </si>
  <si>
    <t>B97976765</t>
  </si>
  <si>
    <t xml:space="preserve">SERVICIO DE CLIPPING DE PRENSA </t>
  </si>
  <si>
    <t>255-2021</t>
  </si>
  <si>
    <t>30/06/2021 al 31/05/2022</t>
  </si>
  <si>
    <t>KANTAR MEDIA SA</t>
  </si>
  <si>
    <t>A78040235</t>
  </si>
  <si>
    <t xml:space="preserve">SERVICIO DE TRANSPORTE DE INSTRUMENTOS Y PERSONAL OCV </t>
  </si>
  <si>
    <t>256-2021</t>
  </si>
  <si>
    <t>CARLOS HINOJOSAS</t>
  </si>
  <si>
    <t>52655320V</t>
  </si>
  <si>
    <t xml:space="preserve">SERVICIO DE ASISTENCIA CONTABLE </t>
  </si>
  <si>
    <t>257-2021</t>
  </si>
  <si>
    <t>ANDERSEN TAX &amp; LEGAL IBERIA SLP</t>
  </si>
  <si>
    <t>B46356481</t>
  </si>
  <si>
    <t xml:space="preserve">SUMINISTRO DE FERRITAS Y AISLADOR DE RUIDOS PARA MESA DE SONIDO </t>
  </si>
  <si>
    <t>258-2021</t>
  </si>
  <si>
    <t xml:space="preserve">SERVICIO DE PROMOCIÓN EN REDES SOCIALES (INFLUENCER) </t>
  </si>
  <si>
    <t>259-2021</t>
  </si>
  <si>
    <t>RODRIGUEZ PEREZ IGNACIO</t>
  </si>
  <si>
    <t xml:space="preserve">SUSCRIPCIÓN FONOTECA NAXOS </t>
  </si>
  <si>
    <t>260-2021</t>
  </si>
  <si>
    <t>01/07/2021 al 30/06/2022</t>
  </si>
  <si>
    <t>POLO DIGITAL MULTIMEDIA S.L.</t>
  </si>
  <si>
    <t>B80979537</t>
  </si>
  <si>
    <t>ALQUILER VESTUARIO BUTTERFLY</t>
  </si>
  <si>
    <t>263-2021</t>
  </si>
  <si>
    <t>15/10/2021 al 15/02/2022</t>
  </si>
  <si>
    <t>FONDAZIONE TEATRO DI SAN CARLO</t>
  </si>
  <si>
    <t xml:space="preserve">REVISIÓN DE LINEAS DE VIDA DEL EDIFICIO </t>
  </si>
  <si>
    <t>264-2021</t>
  </si>
  <si>
    <t>VERTICE VERTICAL S.L.U</t>
  </si>
  <si>
    <t>B97327167</t>
  </si>
  <si>
    <t xml:space="preserve">SERVICIO DE GRABACIÓN DE CONCIERTOS </t>
  </si>
  <si>
    <t>265-2021</t>
  </si>
  <si>
    <t>18/06/2021 y 12/07/2021</t>
  </si>
  <si>
    <t xml:space="preserve">SUMINISTRO DE MOTOR PARA LIRA </t>
  </si>
  <si>
    <t>266-2021</t>
  </si>
  <si>
    <t>DISTRON, S.L.</t>
  </si>
  <si>
    <t>B46207270</t>
  </si>
  <si>
    <t xml:space="preserve">SUMINISTRO DE PEDALERA DE IPAD PARA PIANO </t>
  </si>
  <si>
    <t>267-2021</t>
  </si>
  <si>
    <t xml:space="preserve">COMPRA DE PARTITURAS CRESPO </t>
  </si>
  <si>
    <t>269-2021</t>
  </si>
  <si>
    <t>270-2021</t>
  </si>
  <si>
    <t>SUSEO S.L.</t>
  </si>
  <si>
    <t>B81060394</t>
  </si>
  <si>
    <t xml:space="preserve">SERVICIO DE REPARACION DE TUBOS DE IMPULSION DE BOMBAS DE POZO FECALES </t>
  </si>
  <si>
    <t>271-2021</t>
  </si>
  <si>
    <t>INSTALACIONES FONSA S.A</t>
  </si>
  <si>
    <t>A46314555</t>
  </si>
  <si>
    <t xml:space="preserve">CONSTRUCCION DE DECORADO PARA NUEVA PRODUCCION DE OPERA </t>
  </si>
  <si>
    <t>272-2021</t>
  </si>
  <si>
    <t>ESPACIO ODEON, S.L.</t>
  </si>
  <si>
    <t>B42909531</t>
  </si>
  <si>
    <t>ALQUILER, TRANSPORTE, MONTAJE Y DESMONTAJE DE SILLAS DE PLÁSTICO PARA LES ARTS VOLANT</t>
  </si>
  <si>
    <t>273-2021</t>
  </si>
  <si>
    <t>RSM PRODUCCIONES AUDIOVISUA Y EVENT</t>
  </si>
  <si>
    <t>B98411234</t>
  </si>
  <si>
    <t xml:space="preserve">SUMINISTRO DE HUMIDIFICADOR </t>
  </si>
  <si>
    <t>274-2021</t>
  </si>
  <si>
    <t xml:space="preserve">SERVICIO DE INTEGRACIÓN DE ABONOS ANULADOS EN SISTEMA VENTA ENTRADAS </t>
  </si>
  <si>
    <t>276-2021</t>
  </si>
  <si>
    <t xml:space="preserve">SUMINISTRO DE MOSTRADOR PROMOCIONAL </t>
  </si>
  <si>
    <t>278-2021</t>
  </si>
  <si>
    <t>CL RENOVABLES S.L.</t>
  </si>
  <si>
    <t>B98257546</t>
  </si>
  <si>
    <t xml:space="preserve">SERVICIO DE REVISIÓN TÉCNICO LEGAL POR OCA DE CENTRO DE TRANSFORMACION, ASCENSORES Y DEPOSITO DE GASOIL </t>
  </si>
  <si>
    <t>279-2021</t>
  </si>
  <si>
    <t>03/08/2021 al 25/11/2021</t>
  </si>
  <si>
    <t>MARSAN INGENIEROS S.L.</t>
  </si>
  <si>
    <t>B46954152</t>
  </si>
  <si>
    <t xml:space="preserve">SERVICIOS ACTRIZ PARA CUENTACUENTOS GISELLE </t>
  </si>
  <si>
    <t>280-2021</t>
  </si>
  <si>
    <t>ANANDEZ7 SL</t>
  </si>
  <si>
    <t>B13441274</t>
  </si>
  <si>
    <t>A07558406</t>
  </si>
  <si>
    <t xml:space="preserve">SUMINISTRO DE EQUIPO INFORMATICO ALL IN ONE </t>
  </si>
  <si>
    <t>08/03/2021 al 07/03/2022</t>
  </si>
  <si>
    <t>17/03/2021  modificado 17/04/2021</t>
  </si>
  <si>
    <t>0,21 y 0,04</t>
  </si>
  <si>
    <t>COMPRA ESCENOGRAFÍA Y UTILERÍA CAVALLERIA RUSTICANA y PAGLIACCI</t>
  </si>
  <si>
    <t>19/06/2021 al 24/09/2021</t>
  </si>
  <si>
    <t>30/04/2021 AL 31/07/2021</t>
  </si>
  <si>
    <t>09/04/2021 al 22/04/2021</t>
  </si>
  <si>
    <t>12/052021 al 05/06/2021</t>
  </si>
  <si>
    <t>10/05/2021 al 09/05/2022</t>
  </si>
  <si>
    <t>24/05/2021 al 28/05/2021</t>
  </si>
  <si>
    <t>06/06/2021 al 24/07/2021</t>
  </si>
  <si>
    <t>09/04/2021  al 09/06/2021</t>
  </si>
  <si>
    <t xml:space="preserve">SUMINISTRO PANTALLA MOTORIZADA DE RETROPROYECCIÓN </t>
  </si>
  <si>
    <t>25/05/2021 al 20/08/2021</t>
  </si>
  <si>
    <t>18/06/2021 al 27/06/2021</t>
  </si>
  <si>
    <t>09/07/2021 al 24/07/2021</t>
  </si>
  <si>
    <t>18/06/2021 al 30/06/2021</t>
  </si>
  <si>
    <t>16/06/2021 al 31/12/2021</t>
  </si>
  <si>
    <t>01/07/2021 al 01/10/2021</t>
  </si>
  <si>
    <t>09/07/2021 al 10/07/2021</t>
  </si>
  <si>
    <t>08/04/2021 al 22/06/2021</t>
  </si>
  <si>
    <t>28/05/2021 al 28/05/2022</t>
  </si>
  <si>
    <t>XXXXX894N</t>
  </si>
  <si>
    <t>XXXXX7754</t>
  </si>
  <si>
    <t>XXXXX6041</t>
  </si>
  <si>
    <t>XXXXX2158</t>
  </si>
  <si>
    <t>XXXXXVNP7</t>
  </si>
  <si>
    <t>XXXXXVRGF</t>
  </si>
  <si>
    <t>XXXXX884Z</t>
  </si>
  <si>
    <t>XXXXX250L</t>
  </si>
  <si>
    <t>XXXXX003X</t>
  </si>
  <si>
    <t>XXXXX859J</t>
  </si>
  <si>
    <t>XXXXX364X</t>
  </si>
  <si>
    <t>XXXXX234H</t>
  </si>
  <si>
    <t>ENTERTAINMENT EQUIPMENT SUPPLIES, S.L.</t>
  </si>
  <si>
    <t>HVAC CLIMA SERVICIO Y CONTROLES IBERIA S.L.</t>
  </si>
  <si>
    <t>KIOSKOYMAS SOCIEDAD GESTORA DE LA PLATAFORMA TECNOLÓGICA S.L.</t>
  </si>
  <si>
    <t>EXCL</t>
  </si>
  <si>
    <t>ONE UNDERWRITNG AGENCIA DE SUSCRIPCION SLU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</si>
</sst>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1" fontId="4" fillId="0" borderId="1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horizontal="left"/>
    </xf>
    <xf numFmtId="14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left" wrapText="1"/>
    </xf>
    <xf numFmtId="14" fontId="3" fillId="0" borderId="2" xfId="0" applyNumberFormat="1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44" fontId="4" fillId="0" borderId="1" xfId="1" applyFont="1" applyFill="1" applyBorder="1" applyAlignment="1">
      <alignment horizontal="left" wrapText="1"/>
    </xf>
    <xf numFmtId="44" fontId="4" fillId="0" borderId="1" xfId="1" applyFont="1" applyBorder="1" applyAlignment="1">
      <alignment horizontal="left"/>
    </xf>
    <xf numFmtId="44" fontId="3" fillId="0" borderId="1" xfId="1" applyFont="1" applyBorder="1" applyAlignment="1">
      <alignment horizontal="left"/>
    </xf>
    <xf numFmtId="44" fontId="4" fillId="0" borderId="0" xfId="1" applyFont="1" applyFill="1" applyAlignment="1">
      <alignment horizontal="left"/>
    </xf>
    <xf numFmtId="44" fontId="4" fillId="0" borderId="1" xfId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left" wrapText="1"/>
    </xf>
    <xf numFmtId="44" fontId="7" fillId="0" borderId="1" xfId="1" applyFont="1" applyFill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" fontId="8" fillId="0" borderId="1" xfId="0" applyNumberFormat="1" applyFont="1" applyBorder="1" applyAlignment="1">
      <alignment horizontal="left" wrapText="1"/>
    </xf>
    <xf numFmtId="14" fontId="4" fillId="0" borderId="4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64" fontId="4" fillId="0" borderId="8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0"/>
  <sheetViews>
    <sheetView tabSelected="1" zoomScale="62" zoomScaleNormal="62" workbookViewId="0">
      <pane ySplit="1" topLeftCell="A71" activePane="bottomLeft" state="frozen"/>
      <selection activeCell="C1" sqref="C1"/>
      <selection pane="bottomLeft" activeCell="A75" sqref="A75:XFD75"/>
    </sheetView>
  </sheetViews>
  <sheetFormatPr baseColWidth="10" defaultColWidth="9.109375" defaultRowHeight="54" customHeight="1" x14ac:dyDescent="0.3"/>
  <cols>
    <col min="1" max="1" width="7.88671875" style="8" customWidth="1"/>
    <col min="2" max="2" width="6.109375" style="17" customWidth="1"/>
    <col min="3" max="3" width="32.5546875" style="8" customWidth="1"/>
    <col min="4" max="4" width="17.88671875" style="8" customWidth="1"/>
    <col min="5" max="5" width="13.109375" style="8" customWidth="1"/>
    <col min="6" max="6" width="18" style="8" customWidth="1"/>
    <col min="7" max="7" width="16.6640625" style="8" customWidth="1"/>
    <col min="8" max="8" width="16.5546875" style="17" customWidth="1"/>
    <col min="9" max="9" width="15.6640625" style="16" customWidth="1"/>
    <col min="10" max="10" width="7.44140625" style="8" customWidth="1"/>
    <col min="11" max="11" width="20.44140625" style="35" customWidth="1"/>
    <col min="12" max="12" width="16.6640625" style="18" customWidth="1"/>
    <col min="13" max="13" width="16.33203125" style="18" customWidth="1"/>
    <col min="14" max="14" width="15.6640625" style="29" customWidth="1"/>
    <col min="15" max="15" width="18.6640625" style="16" customWidth="1"/>
    <col min="16" max="16" width="32.6640625" style="8" customWidth="1"/>
    <col min="17" max="17" width="24.6640625" style="8" customWidth="1"/>
    <col min="18" max="18" width="27.5546875" style="8" customWidth="1"/>
    <col min="19" max="16384" width="9.109375" style="8"/>
  </cols>
  <sheetData>
    <row r="1" spans="1:17" ht="71.25" customHeight="1" x14ac:dyDescent="0.3">
      <c r="A1" s="24"/>
      <c r="B1" s="24" t="s">
        <v>11</v>
      </c>
      <c r="C1" s="25" t="s">
        <v>16</v>
      </c>
      <c r="D1" s="7" t="s">
        <v>130</v>
      </c>
      <c r="E1" s="7" t="s">
        <v>0</v>
      </c>
      <c r="F1" s="7" t="s">
        <v>8</v>
      </c>
      <c r="G1" s="7" t="s">
        <v>9</v>
      </c>
      <c r="H1" s="9" t="s">
        <v>14</v>
      </c>
      <c r="I1" s="11" t="s">
        <v>1</v>
      </c>
      <c r="J1" s="7" t="s">
        <v>18</v>
      </c>
      <c r="K1" s="32" t="s">
        <v>2</v>
      </c>
      <c r="L1" s="7" t="s">
        <v>13</v>
      </c>
      <c r="M1" s="7" t="s">
        <v>3</v>
      </c>
      <c r="N1" s="23" t="s">
        <v>4</v>
      </c>
      <c r="O1" s="11" t="s">
        <v>5</v>
      </c>
      <c r="P1" s="7" t="s">
        <v>7</v>
      </c>
      <c r="Q1" s="7" t="s">
        <v>6</v>
      </c>
    </row>
    <row r="2" spans="1:17" ht="54" customHeight="1" x14ac:dyDescent="0.3">
      <c r="A2" s="7" t="s">
        <v>15</v>
      </c>
      <c r="B2" s="9">
        <v>2</v>
      </c>
      <c r="C2" s="7" t="s">
        <v>67</v>
      </c>
      <c r="D2" s="15" t="s">
        <v>59</v>
      </c>
      <c r="E2" s="7" t="s">
        <v>19</v>
      </c>
      <c r="F2" s="26">
        <v>503987</v>
      </c>
      <c r="G2" s="26">
        <v>210020846</v>
      </c>
      <c r="H2" s="27">
        <v>3200025732</v>
      </c>
      <c r="I2" s="28">
        <v>44203</v>
      </c>
      <c r="J2" s="26">
        <v>1</v>
      </c>
      <c r="K2" s="33">
        <v>293.87</v>
      </c>
      <c r="L2" s="30">
        <v>0.21</v>
      </c>
      <c r="M2" s="30">
        <f>K2*L2</f>
        <v>61.712699999999998</v>
      </c>
      <c r="N2" s="30">
        <f>K2+M2</f>
        <v>355.58269999999999</v>
      </c>
      <c r="O2" s="28">
        <v>44214</v>
      </c>
      <c r="P2" s="26" t="s">
        <v>98</v>
      </c>
      <c r="Q2" s="20" t="s">
        <v>99</v>
      </c>
    </row>
    <row r="3" spans="1:17" ht="72" customHeight="1" x14ac:dyDescent="0.3">
      <c r="A3" s="7" t="s">
        <v>15</v>
      </c>
      <c r="B3" s="9">
        <v>4</v>
      </c>
      <c r="C3" s="7" t="s">
        <v>68</v>
      </c>
      <c r="D3" s="7" t="s">
        <v>59</v>
      </c>
      <c r="E3" s="7" t="s">
        <v>20</v>
      </c>
      <c r="F3" s="7">
        <v>504839</v>
      </c>
      <c r="G3" s="7">
        <v>210020853</v>
      </c>
      <c r="H3" s="7">
        <v>3200025776</v>
      </c>
      <c r="I3" s="10">
        <v>44208</v>
      </c>
      <c r="J3" s="7">
        <v>1</v>
      </c>
      <c r="K3" s="36">
        <v>5200</v>
      </c>
      <c r="L3" s="13">
        <v>0</v>
      </c>
      <c r="M3" s="13">
        <f t="shared" ref="M3:M45" si="0">K3*L3</f>
        <v>0</v>
      </c>
      <c r="N3" s="13">
        <f t="shared" ref="N3:N45" si="1">K3+M3</f>
        <v>5200</v>
      </c>
      <c r="O3" s="11">
        <v>44204</v>
      </c>
      <c r="P3" s="12" t="s">
        <v>138</v>
      </c>
      <c r="Q3" s="6" t="s">
        <v>698</v>
      </c>
    </row>
    <row r="4" spans="1:17" ht="54" customHeight="1" x14ac:dyDescent="0.3">
      <c r="A4" s="7" t="s">
        <v>15</v>
      </c>
      <c r="B4" s="9">
        <v>5</v>
      </c>
      <c r="C4" s="7" t="s">
        <v>66</v>
      </c>
      <c r="D4" s="7" t="s">
        <v>59</v>
      </c>
      <c r="E4" s="7" t="s">
        <v>21</v>
      </c>
      <c r="F4" s="7">
        <v>503268</v>
      </c>
      <c r="G4" s="7">
        <v>220002350</v>
      </c>
      <c r="H4" s="9">
        <v>3200025749</v>
      </c>
      <c r="I4" s="10">
        <v>44200</v>
      </c>
      <c r="J4" s="7">
        <v>1</v>
      </c>
      <c r="K4" s="33">
        <v>12000</v>
      </c>
      <c r="L4" s="30">
        <v>0</v>
      </c>
      <c r="M4" s="30">
        <f t="shared" si="0"/>
        <v>0</v>
      </c>
      <c r="N4" s="30">
        <f t="shared" si="1"/>
        <v>12000</v>
      </c>
      <c r="O4" s="11">
        <v>44213</v>
      </c>
      <c r="P4" s="12" t="s">
        <v>17</v>
      </c>
      <c r="Q4" s="6" t="s">
        <v>699</v>
      </c>
    </row>
    <row r="5" spans="1:17" ht="54" customHeight="1" x14ac:dyDescent="0.3">
      <c r="A5" s="7" t="s">
        <v>15</v>
      </c>
      <c r="B5" s="9">
        <v>8</v>
      </c>
      <c r="C5" s="7" t="s">
        <v>65</v>
      </c>
      <c r="D5" s="7" t="s">
        <v>59</v>
      </c>
      <c r="E5" s="7" t="s">
        <v>22</v>
      </c>
      <c r="F5" s="7">
        <v>504788</v>
      </c>
      <c r="G5" s="7">
        <v>210020854</v>
      </c>
      <c r="H5" s="9">
        <v>3200025741</v>
      </c>
      <c r="I5" s="10">
        <v>44208</v>
      </c>
      <c r="J5" s="7">
        <v>1</v>
      </c>
      <c r="K5" s="33">
        <v>3560</v>
      </c>
      <c r="L5" s="30">
        <v>0.21</v>
      </c>
      <c r="M5" s="30">
        <f t="shared" si="0"/>
        <v>747.6</v>
      </c>
      <c r="N5" s="30">
        <f t="shared" si="1"/>
        <v>4307.6000000000004</v>
      </c>
      <c r="O5" s="11">
        <v>44269</v>
      </c>
      <c r="P5" s="12" t="s">
        <v>101</v>
      </c>
      <c r="Q5" s="6" t="s">
        <v>102</v>
      </c>
    </row>
    <row r="6" spans="1:17" ht="68.25" customHeight="1" x14ac:dyDescent="0.3">
      <c r="A6" s="7" t="s">
        <v>15</v>
      </c>
      <c r="B6" s="9">
        <v>9</v>
      </c>
      <c r="C6" s="7" t="s">
        <v>69</v>
      </c>
      <c r="D6" s="7" t="s">
        <v>60</v>
      </c>
      <c r="E6" s="7" t="s">
        <v>23</v>
      </c>
      <c r="F6" s="7">
        <v>503191</v>
      </c>
      <c r="G6" s="7">
        <v>210020859</v>
      </c>
      <c r="H6" s="9">
        <v>3200025744</v>
      </c>
      <c r="I6" s="10">
        <v>44208</v>
      </c>
      <c r="J6" s="7">
        <v>1</v>
      </c>
      <c r="K6" s="33">
        <v>327</v>
      </c>
      <c r="L6" s="30">
        <v>0.21</v>
      </c>
      <c r="M6" s="30">
        <f t="shared" si="0"/>
        <v>68.67</v>
      </c>
      <c r="N6" s="30">
        <f t="shared" si="1"/>
        <v>395.67</v>
      </c>
      <c r="O6" s="11">
        <v>44221</v>
      </c>
      <c r="P6" s="12" t="s">
        <v>286</v>
      </c>
      <c r="Q6" s="6" t="s">
        <v>287</v>
      </c>
    </row>
    <row r="7" spans="1:17" ht="54" customHeight="1" x14ac:dyDescent="0.3">
      <c r="A7" s="7" t="s">
        <v>15</v>
      </c>
      <c r="B7" s="9">
        <v>10</v>
      </c>
      <c r="C7" s="7" t="s">
        <v>64</v>
      </c>
      <c r="D7" s="7" t="s">
        <v>60</v>
      </c>
      <c r="E7" s="7" t="s">
        <v>24</v>
      </c>
      <c r="F7" s="7">
        <v>503361</v>
      </c>
      <c r="G7" s="7">
        <v>210020857</v>
      </c>
      <c r="H7" s="9">
        <v>3200025743</v>
      </c>
      <c r="I7" s="10">
        <v>44208</v>
      </c>
      <c r="J7" s="7">
        <v>3</v>
      </c>
      <c r="K7" s="33">
        <v>809.26</v>
      </c>
      <c r="L7" s="30">
        <v>0.21</v>
      </c>
      <c r="M7" s="30">
        <f t="shared" si="0"/>
        <v>169.94459999999998</v>
      </c>
      <c r="N7" s="30">
        <f t="shared" si="1"/>
        <v>979.20460000000003</v>
      </c>
      <c r="O7" s="11">
        <v>44211</v>
      </c>
      <c r="P7" s="12" t="s">
        <v>103</v>
      </c>
      <c r="Q7" s="6" t="s">
        <v>129</v>
      </c>
    </row>
    <row r="8" spans="1:17" ht="54" customHeight="1" x14ac:dyDescent="0.3">
      <c r="A8" s="7" t="s">
        <v>15</v>
      </c>
      <c r="B8" s="9">
        <v>11</v>
      </c>
      <c r="C8" s="7" t="s">
        <v>63</v>
      </c>
      <c r="D8" s="7" t="s">
        <v>60</v>
      </c>
      <c r="E8" s="7" t="s">
        <v>58</v>
      </c>
      <c r="F8" s="7">
        <v>501380</v>
      </c>
      <c r="G8" s="7">
        <v>210020856</v>
      </c>
      <c r="H8" s="9">
        <v>3200025742</v>
      </c>
      <c r="I8" s="10">
        <v>44208</v>
      </c>
      <c r="J8" s="7">
        <v>3</v>
      </c>
      <c r="K8" s="33">
        <v>1359.8</v>
      </c>
      <c r="L8" s="30">
        <v>0.21</v>
      </c>
      <c r="M8" s="30">
        <f t="shared" si="0"/>
        <v>285.55799999999999</v>
      </c>
      <c r="N8" s="30">
        <f t="shared" si="1"/>
        <v>1645.3579999999999</v>
      </c>
      <c r="O8" s="11">
        <v>44211</v>
      </c>
      <c r="P8" s="12" t="s">
        <v>104</v>
      </c>
      <c r="Q8" s="6" t="s">
        <v>105</v>
      </c>
    </row>
    <row r="9" spans="1:17" ht="54" customHeight="1" x14ac:dyDescent="0.3">
      <c r="A9" s="7" t="s">
        <v>15</v>
      </c>
      <c r="B9" s="9">
        <v>12</v>
      </c>
      <c r="C9" s="7" t="s">
        <v>62</v>
      </c>
      <c r="D9" s="7" t="s">
        <v>60</v>
      </c>
      <c r="E9" s="7" t="s">
        <v>25</v>
      </c>
      <c r="F9" s="7">
        <v>504789</v>
      </c>
      <c r="G9" s="7">
        <v>210020855</v>
      </c>
      <c r="H9" s="9">
        <v>3200025745</v>
      </c>
      <c r="I9" s="10">
        <v>44217</v>
      </c>
      <c r="J9" s="7">
        <v>1</v>
      </c>
      <c r="K9" s="33">
        <v>185.91</v>
      </c>
      <c r="L9" s="30">
        <v>0.21</v>
      </c>
      <c r="M9" s="30">
        <f t="shared" si="0"/>
        <v>39.0411</v>
      </c>
      <c r="N9" s="30">
        <f t="shared" si="1"/>
        <v>224.9511</v>
      </c>
      <c r="O9" s="11">
        <v>44218</v>
      </c>
      <c r="P9" s="7" t="s">
        <v>308</v>
      </c>
      <c r="Q9" s="7" t="s">
        <v>128</v>
      </c>
    </row>
    <row r="10" spans="1:17" ht="54" customHeight="1" x14ac:dyDescent="0.3">
      <c r="A10" s="7" t="s">
        <v>15</v>
      </c>
      <c r="B10" s="9">
        <v>15</v>
      </c>
      <c r="C10" s="7" t="s">
        <v>61</v>
      </c>
      <c r="D10" s="7" t="s">
        <v>60</v>
      </c>
      <c r="E10" s="7" t="s">
        <v>26</v>
      </c>
      <c r="F10" s="7">
        <v>504793</v>
      </c>
      <c r="G10" s="7">
        <v>210020851</v>
      </c>
      <c r="H10" s="9">
        <v>3200025747</v>
      </c>
      <c r="I10" s="10">
        <v>44210</v>
      </c>
      <c r="J10" s="7">
        <v>1</v>
      </c>
      <c r="K10" s="33">
        <v>238.46</v>
      </c>
      <c r="L10" s="30">
        <v>0.04</v>
      </c>
      <c r="M10" s="30">
        <f t="shared" si="0"/>
        <v>9.5384000000000011</v>
      </c>
      <c r="N10" s="30">
        <f t="shared" si="1"/>
        <v>247.9984</v>
      </c>
      <c r="O10" s="11">
        <v>43844</v>
      </c>
      <c r="P10" s="8" t="s">
        <v>108</v>
      </c>
      <c r="Q10" s="7" t="s">
        <v>109</v>
      </c>
    </row>
    <row r="11" spans="1:17" ht="54" customHeight="1" x14ac:dyDescent="0.3">
      <c r="A11" s="7" t="s">
        <v>15</v>
      </c>
      <c r="B11" s="9">
        <v>16</v>
      </c>
      <c r="C11" s="7" t="s">
        <v>106</v>
      </c>
      <c r="D11" s="7" t="s">
        <v>59</v>
      </c>
      <c r="E11" s="7" t="s">
        <v>27</v>
      </c>
      <c r="F11" s="7">
        <v>504697</v>
      </c>
      <c r="G11" s="7">
        <v>220002362</v>
      </c>
      <c r="H11" s="9">
        <v>3200025949</v>
      </c>
      <c r="I11" s="10">
        <v>44210</v>
      </c>
      <c r="J11" s="7">
        <v>1</v>
      </c>
      <c r="K11" s="33">
        <v>5000</v>
      </c>
      <c r="L11" s="30">
        <v>0</v>
      </c>
      <c r="M11" s="30">
        <f t="shared" si="0"/>
        <v>0</v>
      </c>
      <c r="N11" s="30">
        <f t="shared" si="1"/>
        <v>5000</v>
      </c>
      <c r="O11" s="11">
        <v>44311</v>
      </c>
      <c r="P11" s="7" t="s">
        <v>107</v>
      </c>
      <c r="Q11" s="7" t="s">
        <v>700</v>
      </c>
    </row>
    <row r="12" spans="1:17" ht="54" customHeight="1" x14ac:dyDescent="0.3">
      <c r="A12" s="7" t="s">
        <v>15</v>
      </c>
      <c r="B12" s="9">
        <v>17</v>
      </c>
      <c r="C12" s="7" t="s">
        <v>110</v>
      </c>
      <c r="D12" s="7" t="s">
        <v>59</v>
      </c>
      <c r="E12" s="7" t="s">
        <v>28</v>
      </c>
      <c r="F12" s="7">
        <v>504825</v>
      </c>
      <c r="G12" s="7">
        <v>220002363</v>
      </c>
      <c r="H12" s="9">
        <v>3200025999</v>
      </c>
      <c r="I12" s="10">
        <v>44210</v>
      </c>
      <c r="J12" s="7">
        <v>1</v>
      </c>
      <c r="K12" s="33">
        <v>7500</v>
      </c>
      <c r="L12" s="30">
        <v>0.21</v>
      </c>
      <c r="M12" s="30">
        <f t="shared" si="0"/>
        <v>1575</v>
      </c>
      <c r="N12" s="30">
        <v>9075</v>
      </c>
      <c r="O12" s="11">
        <v>44323</v>
      </c>
      <c r="P12" s="7" t="s">
        <v>125</v>
      </c>
      <c r="Q12" s="7" t="s">
        <v>126</v>
      </c>
    </row>
    <row r="13" spans="1:17" ht="61.5" customHeight="1" x14ac:dyDescent="0.3">
      <c r="A13" s="7" t="s">
        <v>15</v>
      </c>
      <c r="B13" s="9">
        <v>19</v>
      </c>
      <c r="C13" s="7" t="s">
        <v>111</v>
      </c>
      <c r="D13" s="7" t="s">
        <v>60</v>
      </c>
      <c r="E13" s="7" t="s">
        <v>29</v>
      </c>
      <c r="F13" s="7">
        <v>500694</v>
      </c>
      <c r="G13" s="7">
        <v>210020862</v>
      </c>
      <c r="H13" s="9">
        <v>3200025755</v>
      </c>
      <c r="I13" s="10">
        <v>44217</v>
      </c>
      <c r="J13" s="7">
        <v>1</v>
      </c>
      <c r="K13" s="33">
        <v>542.79999999999995</v>
      </c>
      <c r="L13" s="30">
        <v>0.21</v>
      </c>
      <c r="M13" s="30">
        <f t="shared" si="0"/>
        <v>113.98799999999999</v>
      </c>
      <c r="N13" s="30">
        <f t="shared" si="1"/>
        <v>656.7879999999999</v>
      </c>
      <c r="O13" s="11">
        <v>44221</v>
      </c>
      <c r="P13" s="7" t="s">
        <v>117</v>
      </c>
      <c r="Q13" s="7" t="s">
        <v>118</v>
      </c>
    </row>
    <row r="14" spans="1:17" ht="48.75" customHeight="1" x14ac:dyDescent="0.3">
      <c r="A14" s="7" t="s">
        <v>15</v>
      </c>
      <c r="B14" s="9">
        <v>20</v>
      </c>
      <c r="C14" s="7" t="s">
        <v>112</v>
      </c>
      <c r="D14" s="7" t="s">
        <v>60</v>
      </c>
      <c r="E14" s="7" t="s">
        <v>115</v>
      </c>
      <c r="F14" s="7">
        <v>503674</v>
      </c>
      <c r="G14" s="7">
        <v>210020863</v>
      </c>
      <c r="H14" s="9">
        <v>3200025756</v>
      </c>
      <c r="I14" s="10">
        <v>44217</v>
      </c>
      <c r="J14" s="7">
        <v>3</v>
      </c>
      <c r="K14" s="33">
        <v>194.09</v>
      </c>
      <c r="L14" s="30">
        <v>0.21</v>
      </c>
      <c r="M14" s="30">
        <f t="shared" si="0"/>
        <v>40.758899999999997</v>
      </c>
      <c r="N14" s="30">
        <f t="shared" si="1"/>
        <v>234.84890000000001</v>
      </c>
      <c r="O14" s="11">
        <v>44225</v>
      </c>
      <c r="P14" s="7" t="s">
        <v>119</v>
      </c>
      <c r="Q14" s="7" t="s">
        <v>120</v>
      </c>
    </row>
    <row r="15" spans="1:17" ht="54" customHeight="1" x14ac:dyDescent="0.3">
      <c r="A15" s="7" t="s">
        <v>15</v>
      </c>
      <c r="B15" s="9">
        <v>21</v>
      </c>
      <c r="C15" s="7" t="s">
        <v>113</v>
      </c>
      <c r="D15" s="7" t="s">
        <v>60</v>
      </c>
      <c r="E15" s="7" t="s">
        <v>116</v>
      </c>
      <c r="F15" s="7">
        <v>503629</v>
      </c>
      <c r="G15" s="7">
        <v>210020864</v>
      </c>
      <c r="H15" s="9">
        <v>3200025757</v>
      </c>
      <c r="I15" s="10">
        <v>44217</v>
      </c>
      <c r="J15" s="7">
        <v>3</v>
      </c>
      <c r="K15" s="33">
        <v>307.61</v>
      </c>
      <c r="L15" s="30">
        <v>0.21</v>
      </c>
      <c r="M15" s="30">
        <f t="shared" si="0"/>
        <v>64.598100000000002</v>
      </c>
      <c r="N15" s="30">
        <f t="shared" si="1"/>
        <v>372.2081</v>
      </c>
      <c r="O15" s="11">
        <v>44228</v>
      </c>
      <c r="P15" s="7" t="s">
        <v>121</v>
      </c>
      <c r="Q15" s="7" t="s">
        <v>127</v>
      </c>
    </row>
    <row r="16" spans="1:17" s="22" customFormat="1" ht="54" customHeight="1" x14ac:dyDescent="0.3">
      <c r="A16" s="20" t="s">
        <v>15</v>
      </c>
      <c r="B16" s="21">
        <v>22</v>
      </c>
      <c r="C16" s="20" t="s">
        <v>114</v>
      </c>
      <c r="D16" s="20" t="s">
        <v>59</v>
      </c>
      <c r="E16" s="20" t="s">
        <v>30</v>
      </c>
      <c r="F16" s="20">
        <v>504609</v>
      </c>
      <c r="G16" s="20">
        <v>210020867</v>
      </c>
      <c r="H16" s="21">
        <v>3200025758</v>
      </c>
      <c r="I16" s="10">
        <v>44217</v>
      </c>
      <c r="J16" s="20">
        <v>1</v>
      </c>
      <c r="K16" s="34">
        <v>2000</v>
      </c>
      <c r="L16" s="31">
        <v>0.21</v>
      </c>
      <c r="M16" s="31">
        <f t="shared" si="0"/>
        <v>420</v>
      </c>
      <c r="N16" s="31">
        <f t="shared" si="1"/>
        <v>2420</v>
      </c>
      <c r="O16" s="19" t="s">
        <v>123</v>
      </c>
      <c r="P16" s="20" t="s">
        <v>122</v>
      </c>
      <c r="Q16" s="20" t="s">
        <v>124</v>
      </c>
    </row>
    <row r="17" spans="1:17" ht="54" customHeight="1" x14ac:dyDescent="0.3">
      <c r="A17" s="45" t="s">
        <v>15</v>
      </c>
      <c r="B17" s="46">
        <v>25</v>
      </c>
      <c r="C17" s="45" t="s">
        <v>281</v>
      </c>
      <c r="D17" s="45" t="s">
        <v>280</v>
      </c>
      <c r="E17" s="39"/>
      <c r="F17" s="39"/>
      <c r="G17" s="39"/>
      <c r="H17" s="40"/>
      <c r="I17" s="38"/>
      <c r="J17" s="39"/>
      <c r="K17" s="41"/>
      <c r="L17" s="42"/>
      <c r="M17" s="42"/>
      <c r="N17" s="42"/>
      <c r="O17" s="43"/>
      <c r="P17" s="39"/>
      <c r="Q17" s="39"/>
    </row>
    <row r="18" spans="1:17" ht="54" customHeight="1" x14ac:dyDescent="0.3">
      <c r="A18" s="7" t="s">
        <v>15</v>
      </c>
      <c r="B18" s="9">
        <v>26</v>
      </c>
      <c r="C18" s="7" t="s">
        <v>132</v>
      </c>
      <c r="D18" s="7" t="s">
        <v>59</v>
      </c>
      <c r="E18" s="7" t="s">
        <v>31</v>
      </c>
      <c r="F18" s="7">
        <v>504056</v>
      </c>
      <c r="G18" s="7">
        <v>210020847</v>
      </c>
      <c r="H18" s="9">
        <v>3200025768</v>
      </c>
      <c r="I18" s="10">
        <v>44230</v>
      </c>
      <c r="J18" s="7">
        <v>3</v>
      </c>
      <c r="K18" s="33">
        <v>4376.01</v>
      </c>
      <c r="L18" s="30">
        <v>0.21</v>
      </c>
      <c r="M18" s="30">
        <f t="shared" si="0"/>
        <v>918.96209999999996</v>
      </c>
      <c r="N18" s="30">
        <f t="shared" si="1"/>
        <v>5294.9721</v>
      </c>
      <c r="O18" s="11" t="s">
        <v>288</v>
      </c>
      <c r="P18" s="7" t="s">
        <v>133</v>
      </c>
      <c r="Q18" s="7" t="s">
        <v>134</v>
      </c>
    </row>
    <row r="19" spans="1:17" ht="54" customHeight="1" x14ac:dyDescent="0.3">
      <c r="A19" s="7" t="s">
        <v>15</v>
      </c>
      <c r="B19" s="9">
        <v>27</v>
      </c>
      <c r="C19" s="7" t="s">
        <v>279</v>
      </c>
      <c r="D19" s="7" t="s">
        <v>280</v>
      </c>
      <c r="E19" s="7"/>
      <c r="F19" s="7"/>
      <c r="G19" s="44"/>
      <c r="H19" s="44"/>
      <c r="I19" s="44"/>
      <c r="J19" s="7"/>
      <c r="K19" s="44"/>
      <c r="L19" s="44"/>
      <c r="M19" s="44"/>
      <c r="N19" s="44"/>
      <c r="O19" s="44"/>
      <c r="P19" s="7"/>
      <c r="Q19" s="7"/>
    </row>
    <row r="20" spans="1:17" ht="54" customHeight="1" x14ac:dyDescent="0.3">
      <c r="A20" s="7" t="s">
        <v>15</v>
      </c>
      <c r="B20" s="9">
        <v>28</v>
      </c>
      <c r="C20" s="7" t="s">
        <v>131</v>
      </c>
      <c r="D20" s="7" t="s">
        <v>60</v>
      </c>
      <c r="E20" s="7" t="s">
        <v>32</v>
      </c>
      <c r="F20" s="7">
        <v>500538</v>
      </c>
      <c r="G20" s="7">
        <v>210020861</v>
      </c>
      <c r="H20" s="9">
        <v>3200025769</v>
      </c>
      <c r="I20" s="10">
        <v>44230</v>
      </c>
      <c r="J20" s="7">
        <v>1</v>
      </c>
      <c r="K20" s="33">
        <v>2500</v>
      </c>
      <c r="L20" s="30">
        <v>0.21</v>
      </c>
      <c r="M20" s="30">
        <f t="shared" si="0"/>
        <v>525</v>
      </c>
      <c r="N20" s="30">
        <f t="shared" si="1"/>
        <v>3025</v>
      </c>
      <c r="O20" s="11" t="s">
        <v>137</v>
      </c>
      <c r="P20" s="7" t="s">
        <v>135</v>
      </c>
      <c r="Q20" s="7" t="s">
        <v>136</v>
      </c>
    </row>
    <row r="21" spans="1:17" ht="64.5" customHeight="1" x14ac:dyDescent="0.3">
      <c r="A21" s="7" t="s">
        <v>15</v>
      </c>
      <c r="B21" s="9">
        <v>31</v>
      </c>
      <c r="C21" s="7" t="s">
        <v>139</v>
      </c>
      <c r="D21" s="7" t="s">
        <v>59</v>
      </c>
      <c r="E21" s="7" t="s">
        <v>33</v>
      </c>
      <c r="F21" s="7">
        <v>504837</v>
      </c>
      <c r="G21" s="7">
        <v>220002352</v>
      </c>
      <c r="H21" s="9">
        <v>3200025801</v>
      </c>
      <c r="I21" s="11">
        <v>44221</v>
      </c>
      <c r="J21" s="7">
        <v>1</v>
      </c>
      <c r="K21" s="33">
        <v>12500</v>
      </c>
      <c r="L21" s="30">
        <v>0</v>
      </c>
      <c r="M21" s="30">
        <f t="shared" si="0"/>
        <v>0</v>
      </c>
      <c r="N21" s="30">
        <f t="shared" si="1"/>
        <v>12500</v>
      </c>
      <c r="O21" s="11">
        <v>44239</v>
      </c>
      <c r="P21" s="7" t="s">
        <v>189</v>
      </c>
      <c r="Q21" s="7" t="s">
        <v>702</v>
      </c>
    </row>
    <row r="22" spans="1:17" ht="54" customHeight="1" x14ac:dyDescent="0.3">
      <c r="A22" s="7" t="s">
        <v>15</v>
      </c>
      <c r="B22" s="9">
        <v>32</v>
      </c>
      <c r="C22" s="7" t="s">
        <v>140</v>
      </c>
      <c r="D22" s="7" t="s">
        <v>59</v>
      </c>
      <c r="E22" s="7" t="s">
        <v>34</v>
      </c>
      <c r="F22" s="7">
        <v>504836</v>
      </c>
      <c r="G22" s="7">
        <v>220002353</v>
      </c>
      <c r="H22" s="9">
        <v>3200025802</v>
      </c>
      <c r="I22" s="11">
        <v>44221</v>
      </c>
      <c r="J22" s="7">
        <v>1</v>
      </c>
      <c r="K22" s="33">
        <v>7500</v>
      </c>
      <c r="L22" s="30">
        <v>0</v>
      </c>
      <c r="M22" s="30">
        <f t="shared" si="0"/>
        <v>0</v>
      </c>
      <c r="N22" s="30">
        <f t="shared" si="1"/>
        <v>7500</v>
      </c>
      <c r="O22" s="11">
        <v>44239</v>
      </c>
      <c r="P22" s="7" t="s">
        <v>190</v>
      </c>
      <c r="Q22" s="7" t="s">
        <v>701</v>
      </c>
    </row>
    <row r="23" spans="1:17" ht="57" customHeight="1" x14ac:dyDescent="0.3">
      <c r="A23" s="7" t="s">
        <v>15</v>
      </c>
      <c r="B23" s="9">
        <v>33</v>
      </c>
      <c r="C23" s="7" t="s">
        <v>141</v>
      </c>
      <c r="D23" s="7" t="s">
        <v>59</v>
      </c>
      <c r="E23" s="7" t="s">
        <v>35</v>
      </c>
      <c r="F23" s="7">
        <v>504832</v>
      </c>
      <c r="G23" s="7">
        <v>220002357</v>
      </c>
      <c r="H23" s="9">
        <v>3200025884</v>
      </c>
      <c r="I23" s="11">
        <v>44221</v>
      </c>
      <c r="J23" s="7">
        <v>1</v>
      </c>
      <c r="K23" s="33">
        <v>6000</v>
      </c>
      <c r="L23" s="30">
        <v>0.21</v>
      </c>
      <c r="M23" s="30">
        <f t="shared" si="0"/>
        <v>1260</v>
      </c>
      <c r="N23" s="30">
        <f t="shared" si="1"/>
        <v>7260</v>
      </c>
      <c r="O23" s="11">
        <v>44281</v>
      </c>
      <c r="P23" s="7" t="s">
        <v>188</v>
      </c>
      <c r="Q23" s="7" t="s">
        <v>142</v>
      </c>
    </row>
    <row r="24" spans="1:17" ht="57" customHeight="1" x14ac:dyDescent="0.3">
      <c r="A24" s="7" t="s">
        <v>15</v>
      </c>
      <c r="B24" s="9">
        <v>34</v>
      </c>
      <c r="C24" s="7" t="s">
        <v>143</v>
      </c>
      <c r="D24" s="7" t="s">
        <v>60</v>
      </c>
      <c r="E24" s="7" t="s">
        <v>36</v>
      </c>
      <c r="F24" s="7">
        <v>501833</v>
      </c>
      <c r="G24" s="7">
        <v>210020869</v>
      </c>
      <c r="H24" s="9">
        <v>3200025777</v>
      </c>
      <c r="I24" s="11">
        <v>44230</v>
      </c>
      <c r="J24" s="7">
        <v>3</v>
      </c>
      <c r="K24" s="33">
        <v>1010.77</v>
      </c>
      <c r="L24" s="30">
        <v>0.21</v>
      </c>
      <c r="M24" s="30">
        <f t="shared" si="0"/>
        <v>212.26169999999999</v>
      </c>
      <c r="N24" s="30">
        <f t="shared" si="1"/>
        <v>1223.0317</v>
      </c>
      <c r="O24" s="11">
        <v>44242</v>
      </c>
      <c r="P24" s="7" t="s">
        <v>710</v>
      </c>
      <c r="Q24" s="7" t="s">
        <v>156</v>
      </c>
    </row>
    <row r="25" spans="1:17" ht="63.75" customHeight="1" x14ac:dyDescent="0.3">
      <c r="A25" s="7" t="s">
        <v>15</v>
      </c>
      <c r="B25" s="9">
        <v>35</v>
      </c>
      <c r="C25" s="7" t="s">
        <v>144</v>
      </c>
      <c r="D25" s="7" t="s">
        <v>60</v>
      </c>
      <c r="E25" s="7" t="s">
        <v>37</v>
      </c>
      <c r="F25" s="7">
        <v>503713</v>
      </c>
      <c r="G25" s="7">
        <v>210020878</v>
      </c>
      <c r="H25" s="9">
        <v>3200025778</v>
      </c>
      <c r="I25" s="11">
        <v>44230</v>
      </c>
      <c r="J25" s="7">
        <v>1</v>
      </c>
      <c r="K25" s="33">
        <v>261.18</v>
      </c>
      <c r="L25" s="30">
        <v>0.21</v>
      </c>
      <c r="M25" s="30">
        <f t="shared" si="0"/>
        <v>54.847799999999999</v>
      </c>
      <c r="N25" s="30">
        <f t="shared" si="1"/>
        <v>316.02780000000001</v>
      </c>
      <c r="O25" s="11">
        <v>44235</v>
      </c>
      <c r="P25" s="7" t="s">
        <v>154</v>
      </c>
      <c r="Q25" s="7" t="s">
        <v>155</v>
      </c>
    </row>
    <row r="26" spans="1:17" ht="68.25" customHeight="1" x14ac:dyDescent="0.3">
      <c r="A26" s="7" t="s">
        <v>15</v>
      </c>
      <c r="B26" s="9">
        <v>36</v>
      </c>
      <c r="C26" s="7" t="s">
        <v>145</v>
      </c>
      <c r="D26" s="7" t="s">
        <v>60</v>
      </c>
      <c r="E26" s="7" t="s">
        <v>38</v>
      </c>
      <c r="F26" s="7">
        <v>504114</v>
      </c>
      <c r="G26" s="7">
        <v>210020879</v>
      </c>
      <c r="H26" s="9">
        <v>3200025779</v>
      </c>
      <c r="I26" s="11">
        <v>44230</v>
      </c>
      <c r="J26" s="7">
        <v>3</v>
      </c>
      <c r="K26" s="33">
        <v>184.39</v>
      </c>
      <c r="L26" s="30">
        <v>0.21</v>
      </c>
      <c r="M26" s="30">
        <f t="shared" si="0"/>
        <v>38.721899999999998</v>
      </c>
      <c r="N26" s="30">
        <f t="shared" si="1"/>
        <v>223.11189999999999</v>
      </c>
      <c r="O26" s="11">
        <v>44263</v>
      </c>
      <c r="P26" s="7" t="s">
        <v>157</v>
      </c>
      <c r="Q26" s="7" t="s">
        <v>158</v>
      </c>
    </row>
    <row r="27" spans="1:17" ht="52.5" customHeight="1" x14ac:dyDescent="0.3">
      <c r="A27" s="7" t="s">
        <v>15</v>
      </c>
      <c r="B27" s="9">
        <v>37</v>
      </c>
      <c r="C27" s="7" t="s">
        <v>146</v>
      </c>
      <c r="D27" s="7" t="s">
        <v>59</v>
      </c>
      <c r="E27" s="7" t="s">
        <v>39</v>
      </c>
      <c r="F27" s="7">
        <v>501760</v>
      </c>
      <c r="G27" s="7">
        <v>210020882</v>
      </c>
      <c r="H27" s="9">
        <v>3200025783</v>
      </c>
      <c r="I27" s="11">
        <v>44230</v>
      </c>
      <c r="J27" s="7">
        <v>3</v>
      </c>
      <c r="K27" s="33">
        <v>2554</v>
      </c>
      <c r="L27" s="30">
        <v>0.21</v>
      </c>
      <c r="M27" s="30">
        <f t="shared" si="0"/>
        <v>536.34</v>
      </c>
      <c r="N27" s="30">
        <f t="shared" si="1"/>
        <v>3090.34</v>
      </c>
      <c r="O27" s="11">
        <v>44232</v>
      </c>
      <c r="P27" s="7" t="s">
        <v>159</v>
      </c>
      <c r="Q27" s="7" t="s">
        <v>160</v>
      </c>
    </row>
    <row r="28" spans="1:17" ht="62.25" customHeight="1" x14ac:dyDescent="0.3">
      <c r="A28" s="7" t="s">
        <v>15</v>
      </c>
      <c r="B28" s="9">
        <v>38</v>
      </c>
      <c r="C28" s="7" t="s">
        <v>147</v>
      </c>
      <c r="D28" s="7" t="s">
        <v>59</v>
      </c>
      <c r="E28" s="7" t="s">
        <v>40</v>
      </c>
      <c r="F28" s="7">
        <v>500821</v>
      </c>
      <c r="G28" s="7">
        <v>210020889</v>
      </c>
      <c r="H28" s="9">
        <v>3200025786</v>
      </c>
      <c r="I28" s="11">
        <v>44230</v>
      </c>
      <c r="J28" s="7">
        <v>1</v>
      </c>
      <c r="K28" s="33">
        <v>9301.82</v>
      </c>
      <c r="L28" s="30">
        <v>0.21</v>
      </c>
      <c r="M28" s="30">
        <f t="shared" si="0"/>
        <v>1953.3821999999998</v>
      </c>
      <c r="N28" s="30">
        <f t="shared" si="1"/>
        <v>11255.2022</v>
      </c>
      <c r="O28" s="11" t="s">
        <v>100</v>
      </c>
      <c r="P28" s="7" t="s">
        <v>161</v>
      </c>
      <c r="Q28" s="7" t="s">
        <v>162</v>
      </c>
    </row>
    <row r="29" spans="1:17" ht="57" customHeight="1" x14ac:dyDescent="0.3">
      <c r="A29" s="7" t="s">
        <v>15</v>
      </c>
      <c r="B29" s="9">
        <v>39</v>
      </c>
      <c r="C29" s="7" t="s">
        <v>148</v>
      </c>
      <c r="D29" s="7" t="s">
        <v>59</v>
      </c>
      <c r="E29" s="7" t="s">
        <v>41</v>
      </c>
      <c r="F29" s="7">
        <v>500039</v>
      </c>
      <c r="G29" s="7">
        <v>210020892</v>
      </c>
      <c r="H29" s="9">
        <v>3200025788</v>
      </c>
      <c r="I29" s="11">
        <v>44235</v>
      </c>
      <c r="J29" s="7">
        <v>1</v>
      </c>
      <c r="K29" s="33">
        <v>2753.62</v>
      </c>
      <c r="L29" s="30">
        <v>0.21</v>
      </c>
      <c r="M29" s="30">
        <f t="shared" si="0"/>
        <v>578.26019999999994</v>
      </c>
      <c r="N29" s="30">
        <f t="shared" si="1"/>
        <v>3331.8801999999996</v>
      </c>
      <c r="O29" s="11">
        <v>44242</v>
      </c>
      <c r="P29" s="7" t="s">
        <v>163</v>
      </c>
      <c r="Q29" s="7" t="s">
        <v>164</v>
      </c>
    </row>
    <row r="30" spans="1:17" ht="54" customHeight="1" x14ac:dyDescent="0.3">
      <c r="A30" s="7" t="s">
        <v>15</v>
      </c>
      <c r="B30" s="9">
        <v>40</v>
      </c>
      <c r="C30" s="7" t="s">
        <v>149</v>
      </c>
      <c r="D30" s="7" t="s">
        <v>60</v>
      </c>
      <c r="E30" s="7" t="s">
        <v>42</v>
      </c>
      <c r="F30" s="7">
        <v>500668</v>
      </c>
      <c r="G30" s="7">
        <v>210020893</v>
      </c>
      <c r="H30" s="9">
        <v>3200025780</v>
      </c>
      <c r="I30" s="11">
        <v>44230</v>
      </c>
      <c r="J30" s="7">
        <v>1</v>
      </c>
      <c r="K30" s="33">
        <v>55.76</v>
      </c>
      <c r="L30" s="30">
        <v>0.21</v>
      </c>
      <c r="M30" s="30">
        <f t="shared" si="0"/>
        <v>11.7096</v>
      </c>
      <c r="N30" s="30">
        <f t="shared" si="1"/>
        <v>67.4696</v>
      </c>
      <c r="O30" s="11">
        <v>44242</v>
      </c>
      <c r="P30" s="7" t="s">
        <v>165</v>
      </c>
      <c r="Q30" s="7" t="s">
        <v>169</v>
      </c>
    </row>
    <row r="31" spans="1:17" ht="68.25" customHeight="1" x14ac:dyDescent="0.3">
      <c r="A31" s="7" t="s">
        <v>15</v>
      </c>
      <c r="B31" s="9">
        <v>41</v>
      </c>
      <c r="C31" s="7" t="s">
        <v>149</v>
      </c>
      <c r="D31" s="7" t="s">
        <v>60</v>
      </c>
      <c r="E31" s="7" t="s">
        <v>43</v>
      </c>
      <c r="F31" s="7">
        <v>504520</v>
      </c>
      <c r="G31" s="7">
        <v>210020894</v>
      </c>
      <c r="H31" s="9">
        <v>3200025781</v>
      </c>
      <c r="I31" s="11">
        <v>44230</v>
      </c>
      <c r="J31" s="7">
        <v>1</v>
      </c>
      <c r="K31" s="33">
        <v>88.24</v>
      </c>
      <c r="L31" s="30">
        <v>0.21</v>
      </c>
      <c r="M31" s="30">
        <f t="shared" si="0"/>
        <v>18.530399999999997</v>
      </c>
      <c r="N31" s="30">
        <f t="shared" si="1"/>
        <v>106.7704</v>
      </c>
      <c r="O31" s="11">
        <v>44242</v>
      </c>
      <c r="P31" s="7" t="s">
        <v>166</v>
      </c>
      <c r="Q31" s="7" t="s">
        <v>170</v>
      </c>
    </row>
    <row r="32" spans="1:17" ht="54" customHeight="1" x14ac:dyDescent="0.3">
      <c r="A32" s="7" t="s">
        <v>15</v>
      </c>
      <c r="B32" s="9">
        <v>42</v>
      </c>
      <c r="C32" s="7" t="s">
        <v>152</v>
      </c>
      <c r="D32" s="7" t="s">
        <v>59</v>
      </c>
      <c r="E32" s="7" t="s">
        <v>44</v>
      </c>
      <c r="F32" s="7">
        <v>504812</v>
      </c>
      <c r="G32" s="7">
        <v>210020895</v>
      </c>
      <c r="H32" s="9">
        <v>3200025782</v>
      </c>
      <c r="I32" s="11">
        <v>44230</v>
      </c>
      <c r="J32" s="7">
        <v>3</v>
      </c>
      <c r="K32" s="33">
        <v>810</v>
      </c>
      <c r="L32" s="30">
        <v>0.21</v>
      </c>
      <c r="M32" s="30">
        <f t="shared" si="0"/>
        <v>170.1</v>
      </c>
      <c r="N32" s="30">
        <f t="shared" si="1"/>
        <v>980.1</v>
      </c>
      <c r="O32" s="11">
        <v>44232</v>
      </c>
      <c r="P32" s="7" t="s">
        <v>167</v>
      </c>
      <c r="Q32" s="7" t="s">
        <v>168</v>
      </c>
    </row>
    <row r="33" spans="1:17" ht="54" customHeight="1" x14ac:dyDescent="0.3">
      <c r="A33" s="7" t="s">
        <v>15</v>
      </c>
      <c r="B33" s="9">
        <v>46</v>
      </c>
      <c r="C33" s="7" t="s">
        <v>150</v>
      </c>
      <c r="D33" s="7" t="s">
        <v>60</v>
      </c>
      <c r="E33" s="7" t="s">
        <v>45</v>
      </c>
      <c r="F33" s="7">
        <v>504065</v>
      </c>
      <c r="G33" s="7">
        <v>210020897</v>
      </c>
      <c r="H33" s="9">
        <v>3200025790</v>
      </c>
      <c r="I33" s="11">
        <v>44235</v>
      </c>
      <c r="J33" s="7">
        <v>3</v>
      </c>
      <c r="K33" s="33">
        <v>212</v>
      </c>
      <c r="L33" s="30">
        <v>0.21</v>
      </c>
      <c r="M33" s="30">
        <f t="shared" si="0"/>
        <v>44.519999999999996</v>
      </c>
      <c r="N33" s="30">
        <f t="shared" si="1"/>
        <v>256.52</v>
      </c>
      <c r="O33" s="11" t="s">
        <v>175</v>
      </c>
      <c r="P33" s="7" t="s">
        <v>174</v>
      </c>
      <c r="Q33" s="7" t="s">
        <v>221</v>
      </c>
    </row>
    <row r="34" spans="1:17" ht="54" customHeight="1" x14ac:dyDescent="0.3">
      <c r="A34" s="7" t="s">
        <v>15</v>
      </c>
      <c r="B34" s="9">
        <v>47</v>
      </c>
      <c r="C34" s="7" t="s">
        <v>151</v>
      </c>
      <c r="D34" s="7" t="s">
        <v>59</v>
      </c>
      <c r="E34" s="7" t="s">
        <v>46</v>
      </c>
      <c r="F34" s="7">
        <v>504763</v>
      </c>
      <c r="G34" s="7">
        <v>210020898</v>
      </c>
      <c r="H34" s="9">
        <v>3200025791</v>
      </c>
      <c r="I34" s="11">
        <v>44235</v>
      </c>
      <c r="J34" s="7">
        <v>1</v>
      </c>
      <c r="K34" s="33">
        <v>2880</v>
      </c>
      <c r="L34" s="30">
        <v>0.21</v>
      </c>
      <c r="M34" s="30">
        <f t="shared" si="0"/>
        <v>604.79999999999995</v>
      </c>
      <c r="N34" s="30">
        <f t="shared" si="1"/>
        <v>3484.8</v>
      </c>
      <c r="O34" s="11" t="s">
        <v>289</v>
      </c>
      <c r="P34" s="7" t="s">
        <v>176</v>
      </c>
      <c r="Q34" s="7" t="s">
        <v>222</v>
      </c>
    </row>
    <row r="35" spans="1:17" ht="54" customHeight="1" x14ac:dyDescent="0.3">
      <c r="A35" s="7" t="s">
        <v>15</v>
      </c>
      <c r="B35" s="9">
        <v>50</v>
      </c>
      <c r="C35" s="7" t="s">
        <v>171</v>
      </c>
      <c r="D35" s="7" t="s">
        <v>59</v>
      </c>
      <c r="E35" s="7" t="s">
        <v>47</v>
      </c>
      <c r="F35" s="7">
        <v>504310</v>
      </c>
      <c r="G35" s="7">
        <v>210020899</v>
      </c>
      <c r="H35" s="9">
        <v>3200025796</v>
      </c>
      <c r="I35" s="11">
        <v>44237</v>
      </c>
      <c r="J35" s="9">
        <v>1</v>
      </c>
      <c r="K35" s="33">
        <v>170</v>
      </c>
      <c r="L35" s="30">
        <v>0.21</v>
      </c>
      <c r="M35" s="30">
        <f t="shared" si="0"/>
        <v>35.699999999999996</v>
      </c>
      <c r="N35" s="30">
        <f t="shared" si="1"/>
        <v>205.7</v>
      </c>
      <c r="O35" s="11">
        <v>44258</v>
      </c>
      <c r="P35" s="7" t="s">
        <v>173</v>
      </c>
      <c r="Q35" s="7" t="s">
        <v>223</v>
      </c>
    </row>
    <row r="36" spans="1:17" ht="60.75" customHeight="1" x14ac:dyDescent="0.3">
      <c r="A36" s="7" t="s">
        <v>15</v>
      </c>
      <c r="B36" s="9">
        <v>51</v>
      </c>
      <c r="C36" s="7" t="s">
        <v>172</v>
      </c>
      <c r="D36" s="7" t="s">
        <v>59</v>
      </c>
      <c r="E36" s="7" t="s">
        <v>48</v>
      </c>
      <c r="F36" s="7">
        <v>504840</v>
      </c>
      <c r="G36" s="7">
        <v>220002354</v>
      </c>
      <c r="H36" s="17">
        <v>3200026002</v>
      </c>
      <c r="I36" s="11">
        <v>44235</v>
      </c>
      <c r="J36" s="7">
        <v>1</v>
      </c>
      <c r="K36" s="33">
        <v>12000</v>
      </c>
      <c r="L36" s="30">
        <v>0</v>
      </c>
      <c r="M36" s="30">
        <f t="shared" si="0"/>
        <v>0</v>
      </c>
      <c r="N36" s="30">
        <f t="shared" si="1"/>
        <v>12000</v>
      </c>
      <c r="O36" s="11">
        <v>44332</v>
      </c>
      <c r="P36" s="7" t="s">
        <v>275</v>
      </c>
      <c r="Q36" s="7" t="s">
        <v>703</v>
      </c>
    </row>
    <row r="37" spans="1:17" ht="54" customHeight="1" x14ac:dyDescent="0.3">
      <c r="A37" s="7" t="s">
        <v>15</v>
      </c>
      <c r="B37" s="9">
        <v>57</v>
      </c>
      <c r="C37" s="7" t="s">
        <v>112</v>
      </c>
      <c r="D37" s="7" t="s">
        <v>60</v>
      </c>
      <c r="E37" s="7" t="s">
        <v>70</v>
      </c>
      <c r="F37" s="7">
        <v>504831</v>
      </c>
      <c r="G37" s="7">
        <v>210020905</v>
      </c>
      <c r="H37" s="9">
        <v>3200025813</v>
      </c>
      <c r="I37" s="11">
        <v>44250</v>
      </c>
      <c r="J37" s="7">
        <v>3</v>
      </c>
      <c r="K37" s="33">
        <v>182.21</v>
      </c>
      <c r="L37" s="30">
        <v>0.21</v>
      </c>
      <c r="M37" s="30">
        <f t="shared" si="0"/>
        <v>38.264099999999999</v>
      </c>
      <c r="N37" s="30">
        <f t="shared" si="1"/>
        <v>220.47410000000002</v>
      </c>
      <c r="O37" s="11">
        <v>44253</v>
      </c>
      <c r="P37" s="7" t="s">
        <v>191</v>
      </c>
      <c r="Q37" s="7" t="s">
        <v>192</v>
      </c>
    </row>
    <row r="38" spans="1:17" ht="54" customHeight="1" x14ac:dyDescent="0.3">
      <c r="A38" s="7" t="s">
        <v>15</v>
      </c>
      <c r="B38" s="9">
        <v>58</v>
      </c>
      <c r="C38" s="7" t="s">
        <v>177</v>
      </c>
      <c r="D38" s="7" t="s">
        <v>59</v>
      </c>
      <c r="E38" s="7" t="s">
        <v>71</v>
      </c>
      <c r="F38" s="7">
        <v>504575</v>
      </c>
      <c r="G38" s="7">
        <v>210020910</v>
      </c>
      <c r="H38" s="9">
        <v>3200025814</v>
      </c>
      <c r="I38" s="11">
        <v>44250</v>
      </c>
      <c r="J38" s="7">
        <v>1</v>
      </c>
      <c r="K38" s="33">
        <v>1674</v>
      </c>
      <c r="L38" s="30">
        <v>0.21</v>
      </c>
      <c r="M38" s="30">
        <f t="shared" si="0"/>
        <v>351.53999999999996</v>
      </c>
      <c r="N38" s="30">
        <f t="shared" si="1"/>
        <v>2025.54</v>
      </c>
      <c r="O38" s="11">
        <v>44246</v>
      </c>
      <c r="P38" s="7" t="s">
        <v>193</v>
      </c>
      <c r="Q38" s="7" t="s">
        <v>194</v>
      </c>
    </row>
    <row r="39" spans="1:17" ht="54" customHeight="1" x14ac:dyDescent="0.3">
      <c r="A39" s="7" t="s">
        <v>15</v>
      </c>
      <c r="B39" s="9">
        <v>60</v>
      </c>
      <c r="C39" s="7" t="s">
        <v>178</v>
      </c>
      <c r="D39" s="7" t="s">
        <v>59</v>
      </c>
      <c r="E39" s="7" t="s">
        <v>72</v>
      </c>
      <c r="F39" s="7">
        <v>504092</v>
      </c>
      <c r="G39" s="7">
        <v>210020915</v>
      </c>
      <c r="H39" s="9">
        <v>3200025816</v>
      </c>
      <c r="I39" s="11">
        <v>44239</v>
      </c>
      <c r="J39" s="7">
        <v>1</v>
      </c>
      <c r="K39" s="33">
        <v>666</v>
      </c>
      <c r="L39" s="30">
        <v>0.21</v>
      </c>
      <c r="M39" s="30">
        <f t="shared" si="0"/>
        <v>139.85999999999999</v>
      </c>
      <c r="N39" s="30">
        <f t="shared" si="1"/>
        <v>805.86</v>
      </c>
      <c r="O39" s="11">
        <v>44262</v>
      </c>
      <c r="P39" s="7" t="s">
        <v>186</v>
      </c>
      <c r="Q39" s="7" t="s">
        <v>187</v>
      </c>
    </row>
    <row r="40" spans="1:17" ht="54" customHeight="1" x14ac:dyDescent="0.3">
      <c r="A40" s="7" t="s">
        <v>15</v>
      </c>
      <c r="B40" s="9">
        <v>61</v>
      </c>
      <c r="C40" s="7" t="s">
        <v>201</v>
      </c>
      <c r="D40" s="7" t="s">
        <v>59</v>
      </c>
      <c r="E40" s="7" t="s">
        <v>73</v>
      </c>
      <c r="F40" s="8">
        <v>504844</v>
      </c>
      <c r="G40" s="7">
        <v>210020916</v>
      </c>
      <c r="H40" s="9">
        <v>3200025902</v>
      </c>
      <c r="I40" s="11">
        <v>44244</v>
      </c>
      <c r="J40" s="7">
        <v>1</v>
      </c>
      <c r="K40" s="33">
        <v>3800</v>
      </c>
      <c r="L40" s="30">
        <v>0.21</v>
      </c>
      <c r="M40" s="30">
        <f t="shared" si="0"/>
        <v>798</v>
      </c>
      <c r="N40" s="30">
        <f t="shared" si="1"/>
        <v>4598</v>
      </c>
      <c r="O40" s="11" t="s">
        <v>181</v>
      </c>
      <c r="P40" s="7" t="s">
        <v>179</v>
      </c>
      <c r="Q40" s="7" t="s">
        <v>180</v>
      </c>
    </row>
    <row r="41" spans="1:17" ht="54" customHeight="1" x14ac:dyDescent="0.3">
      <c r="A41" s="7" t="s">
        <v>15</v>
      </c>
      <c r="B41" s="9">
        <v>62</v>
      </c>
      <c r="C41" s="7" t="s">
        <v>182</v>
      </c>
      <c r="D41" s="7" t="s">
        <v>60</v>
      </c>
      <c r="E41" s="7" t="s">
        <v>74</v>
      </c>
      <c r="F41" s="7">
        <v>502146</v>
      </c>
      <c r="G41" s="7">
        <v>210020938</v>
      </c>
      <c r="H41" s="9">
        <v>3200025882</v>
      </c>
      <c r="I41" s="11">
        <v>44251</v>
      </c>
      <c r="J41" s="7">
        <v>1</v>
      </c>
      <c r="K41" s="33">
        <v>14000</v>
      </c>
      <c r="L41" s="30">
        <v>0.21</v>
      </c>
      <c r="M41" s="30">
        <f t="shared" si="0"/>
        <v>2940</v>
      </c>
      <c r="N41" s="30">
        <f t="shared" si="1"/>
        <v>16940</v>
      </c>
      <c r="O41" s="11" t="s">
        <v>185</v>
      </c>
      <c r="P41" s="7" t="s">
        <v>183</v>
      </c>
      <c r="Q41" s="7" t="s">
        <v>184</v>
      </c>
    </row>
    <row r="42" spans="1:17" ht="54" customHeight="1" x14ac:dyDescent="0.3">
      <c r="A42" s="7" t="s">
        <v>15</v>
      </c>
      <c r="B42" s="9">
        <v>63</v>
      </c>
      <c r="C42" s="7" t="s">
        <v>196</v>
      </c>
      <c r="D42" s="7" t="s">
        <v>60</v>
      </c>
      <c r="E42" s="7" t="s">
        <v>75</v>
      </c>
      <c r="F42" s="7">
        <v>500700</v>
      </c>
      <c r="G42" s="7">
        <v>210020918</v>
      </c>
      <c r="H42" s="9">
        <v>3200025825</v>
      </c>
      <c r="I42" s="11">
        <v>44257</v>
      </c>
      <c r="J42" s="7">
        <v>3</v>
      </c>
      <c r="K42" s="33">
        <v>383.93</v>
      </c>
      <c r="L42" s="30">
        <v>0.21</v>
      </c>
      <c r="M42" s="30">
        <f t="shared" si="0"/>
        <v>80.625299999999996</v>
      </c>
      <c r="N42" s="30">
        <f t="shared" si="1"/>
        <v>464.55529999999999</v>
      </c>
      <c r="O42" s="58">
        <v>44284</v>
      </c>
      <c r="P42" s="7" t="s">
        <v>207</v>
      </c>
      <c r="Q42" s="7" t="s">
        <v>224</v>
      </c>
    </row>
    <row r="43" spans="1:17" ht="54" customHeight="1" x14ac:dyDescent="0.3">
      <c r="A43" s="7" t="s">
        <v>15</v>
      </c>
      <c r="B43" s="9">
        <v>64</v>
      </c>
      <c r="C43" s="7" t="s">
        <v>197</v>
      </c>
      <c r="D43" s="7" t="s">
        <v>59</v>
      </c>
      <c r="E43" s="7" t="s">
        <v>76</v>
      </c>
      <c r="F43" s="7">
        <v>503634</v>
      </c>
      <c r="G43" s="7">
        <v>210020920</v>
      </c>
      <c r="H43" s="9">
        <v>3200025826</v>
      </c>
      <c r="I43" s="11">
        <v>44257</v>
      </c>
      <c r="J43" s="7">
        <v>1</v>
      </c>
      <c r="K43" s="33">
        <v>170</v>
      </c>
      <c r="L43" s="30">
        <v>0.21</v>
      </c>
      <c r="M43" s="30">
        <f t="shared" si="0"/>
        <v>35.699999999999996</v>
      </c>
      <c r="N43" s="30">
        <f t="shared" si="1"/>
        <v>205.7</v>
      </c>
      <c r="O43" s="58">
        <v>44258</v>
      </c>
      <c r="P43" s="7" t="s">
        <v>208</v>
      </c>
      <c r="Q43" s="7" t="s">
        <v>225</v>
      </c>
    </row>
    <row r="44" spans="1:17" ht="66" customHeight="1" x14ac:dyDescent="0.3">
      <c r="A44" s="7" t="s">
        <v>15</v>
      </c>
      <c r="B44" s="9">
        <v>65</v>
      </c>
      <c r="C44" s="7" t="s">
        <v>198</v>
      </c>
      <c r="D44" s="7" t="s">
        <v>60</v>
      </c>
      <c r="E44" s="7" t="s">
        <v>77</v>
      </c>
      <c r="F44" s="7">
        <v>504704</v>
      </c>
      <c r="G44" s="7">
        <v>210020921</v>
      </c>
      <c r="H44" s="9">
        <v>3200025827</v>
      </c>
      <c r="I44" s="11">
        <v>44257</v>
      </c>
      <c r="J44" s="7">
        <v>3</v>
      </c>
      <c r="K44" s="33">
        <v>149.4</v>
      </c>
      <c r="L44" s="30">
        <v>0.21</v>
      </c>
      <c r="M44" s="30">
        <f t="shared" si="0"/>
        <v>31.373999999999999</v>
      </c>
      <c r="N44" s="30">
        <f t="shared" si="1"/>
        <v>180.774</v>
      </c>
      <c r="O44" s="58">
        <v>44263</v>
      </c>
      <c r="P44" s="7" t="s">
        <v>209</v>
      </c>
      <c r="Q44" s="7" t="s">
        <v>226</v>
      </c>
    </row>
    <row r="45" spans="1:17" ht="61.5" customHeight="1" x14ac:dyDescent="0.3">
      <c r="A45" s="7" t="s">
        <v>15</v>
      </c>
      <c r="B45" s="9">
        <v>66</v>
      </c>
      <c r="C45" s="7" t="s">
        <v>199</v>
      </c>
      <c r="D45" s="7" t="s">
        <v>60</v>
      </c>
      <c r="E45" s="7" t="s">
        <v>78</v>
      </c>
      <c r="F45" s="7">
        <v>500722</v>
      </c>
      <c r="G45" s="7">
        <v>210020922</v>
      </c>
      <c r="H45" s="9">
        <v>3200025828</v>
      </c>
      <c r="I45" s="11">
        <v>44257</v>
      </c>
      <c r="J45" s="7">
        <v>3</v>
      </c>
      <c r="K45" s="33">
        <v>109.65</v>
      </c>
      <c r="L45" s="30">
        <v>0.21</v>
      </c>
      <c r="M45" s="30">
        <f t="shared" si="0"/>
        <v>23.026499999999999</v>
      </c>
      <c r="N45" s="30">
        <f t="shared" si="1"/>
        <v>132.6765</v>
      </c>
      <c r="O45" s="58">
        <v>44258</v>
      </c>
      <c r="P45" s="7" t="s">
        <v>210</v>
      </c>
      <c r="Q45" s="7" t="s">
        <v>227</v>
      </c>
    </row>
    <row r="46" spans="1:17" ht="54" customHeight="1" x14ac:dyDescent="0.3">
      <c r="A46" s="7" t="s">
        <v>15</v>
      </c>
      <c r="B46" s="9">
        <v>67</v>
      </c>
      <c r="C46" s="7" t="s">
        <v>200</v>
      </c>
      <c r="D46" s="7" t="s">
        <v>59</v>
      </c>
      <c r="E46" s="7" t="s">
        <v>79</v>
      </c>
      <c r="F46" s="7">
        <v>504640</v>
      </c>
      <c r="G46" s="7">
        <v>210020925</v>
      </c>
      <c r="H46" s="9">
        <v>3200025829</v>
      </c>
      <c r="I46" s="11">
        <v>44257</v>
      </c>
      <c r="J46" s="7">
        <v>1</v>
      </c>
      <c r="K46" s="33">
        <v>165.29</v>
      </c>
      <c r="L46" s="30">
        <v>0.21</v>
      </c>
      <c r="M46" s="30">
        <f t="shared" ref="M46:M74" si="2">K46*L46</f>
        <v>34.710899999999995</v>
      </c>
      <c r="N46" s="30">
        <f t="shared" ref="N46:N74" si="3">K46+M46</f>
        <v>200.0009</v>
      </c>
      <c r="O46" s="11">
        <v>44281</v>
      </c>
      <c r="P46" s="7" t="s">
        <v>211</v>
      </c>
      <c r="Q46" s="7" t="s">
        <v>704</v>
      </c>
    </row>
    <row r="47" spans="1:17" ht="52.5" customHeight="1" x14ac:dyDescent="0.3">
      <c r="A47" s="7" t="s">
        <v>15</v>
      </c>
      <c r="B47" s="9">
        <v>68</v>
      </c>
      <c r="C47" s="7" t="s">
        <v>195</v>
      </c>
      <c r="D47" s="7" t="s">
        <v>59</v>
      </c>
      <c r="E47" s="7" t="s">
        <v>80</v>
      </c>
      <c r="F47" s="7">
        <v>504309</v>
      </c>
      <c r="G47" s="7">
        <v>210020932</v>
      </c>
      <c r="H47" s="9">
        <v>3200025824</v>
      </c>
      <c r="I47" s="11">
        <v>44250</v>
      </c>
      <c r="J47" s="7">
        <v>1</v>
      </c>
      <c r="K47" s="33">
        <v>36</v>
      </c>
      <c r="L47" s="30">
        <v>0.21</v>
      </c>
      <c r="M47" s="30">
        <f t="shared" si="2"/>
        <v>7.56</v>
      </c>
      <c r="N47" s="30">
        <f t="shared" si="3"/>
        <v>43.56</v>
      </c>
      <c r="O47" s="11" t="s">
        <v>214</v>
      </c>
      <c r="P47" s="7" t="s">
        <v>212</v>
      </c>
      <c r="Q47" s="7" t="s">
        <v>213</v>
      </c>
    </row>
    <row r="48" spans="1:17" ht="70.5" customHeight="1" x14ac:dyDescent="0.3">
      <c r="A48" s="56" t="s">
        <v>15</v>
      </c>
      <c r="B48" s="57">
        <v>72</v>
      </c>
      <c r="C48" s="56" t="s">
        <v>298</v>
      </c>
      <c r="D48" s="56" t="s">
        <v>59</v>
      </c>
      <c r="E48" s="56" t="s">
        <v>299</v>
      </c>
      <c r="F48" s="56">
        <v>504260</v>
      </c>
      <c r="G48" s="56">
        <v>210020942</v>
      </c>
      <c r="H48" s="57">
        <v>3200025835</v>
      </c>
      <c r="I48" s="58">
        <v>44257</v>
      </c>
      <c r="J48" s="56">
        <v>1</v>
      </c>
      <c r="K48" s="33">
        <v>400</v>
      </c>
      <c r="L48" s="30">
        <v>0.21</v>
      </c>
      <c r="M48" s="30">
        <f t="shared" si="2"/>
        <v>84</v>
      </c>
      <c r="N48" s="30">
        <f t="shared" si="3"/>
        <v>484</v>
      </c>
      <c r="O48" s="58">
        <v>44256</v>
      </c>
      <c r="P48" s="56" t="s">
        <v>300</v>
      </c>
      <c r="Q48" s="56" t="s">
        <v>301</v>
      </c>
    </row>
    <row r="49" spans="1:17" ht="70.5" customHeight="1" x14ac:dyDescent="0.3">
      <c r="A49" s="56" t="s">
        <v>15</v>
      </c>
      <c r="B49" s="57">
        <v>74</v>
      </c>
      <c r="C49" s="56" t="s">
        <v>302</v>
      </c>
      <c r="D49" s="56" t="s">
        <v>59</v>
      </c>
      <c r="E49" s="56" t="s">
        <v>303</v>
      </c>
      <c r="F49" s="56">
        <v>504845</v>
      </c>
      <c r="G49" s="57">
        <v>210020937</v>
      </c>
      <c r="H49" s="57">
        <v>3200025893</v>
      </c>
      <c r="I49" s="58">
        <v>44251</v>
      </c>
      <c r="J49" s="56">
        <v>1</v>
      </c>
      <c r="K49" s="36">
        <v>8400</v>
      </c>
      <c r="L49" s="30">
        <v>0.21</v>
      </c>
      <c r="M49" s="30">
        <f t="shared" si="2"/>
        <v>1764</v>
      </c>
      <c r="N49" s="30">
        <f t="shared" si="3"/>
        <v>10164</v>
      </c>
      <c r="O49" s="58" t="s">
        <v>304</v>
      </c>
      <c r="P49" s="56" t="s">
        <v>305</v>
      </c>
      <c r="Q49" s="56" t="s">
        <v>306</v>
      </c>
    </row>
    <row r="50" spans="1:17" ht="57.75" customHeight="1" x14ac:dyDescent="0.3">
      <c r="A50" s="7" t="s">
        <v>15</v>
      </c>
      <c r="B50" s="9">
        <v>76</v>
      </c>
      <c r="C50" s="7" t="s">
        <v>204</v>
      </c>
      <c r="D50" s="7" t="s">
        <v>60</v>
      </c>
      <c r="E50" s="7" t="s">
        <v>81</v>
      </c>
      <c r="F50" s="7">
        <v>504203</v>
      </c>
      <c r="G50" s="7">
        <v>210020919</v>
      </c>
      <c r="H50" s="9">
        <v>3200025842</v>
      </c>
      <c r="I50" s="11">
        <v>44263</v>
      </c>
      <c r="J50" s="7">
        <v>3</v>
      </c>
      <c r="K50" s="33">
        <v>555.74</v>
      </c>
      <c r="L50" s="30">
        <v>0.21</v>
      </c>
      <c r="M50" s="30">
        <f t="shared" si="2"/>
        <v>116.7054</v>
      </c>
      <c r="N50" s="30">
        <f t="shared" si="3"/>
        <v>672.44540000000006</v>
      </c>
      <c r="O50" s="11">
        <v>44273</v>
      </c>
      <c r="P50" s="7" t="s">
        <v>215</v>
      </c>
      <c r="Q50" s="7" t="s">
        <v>228</v>
      </c>
    </row>
    <row r="51" spans="1:17" ht="67.5" customHeight="1" x14ac:dyDescent="0.3">
      <c r="A51" s="7" t="s">
        <v>15</v>
      </c>
      <c r="B51" s="9">
        <v>77</v>
      </c>
      <c r="C51" s="7" t="s">
        <v>203</v>
      </c>
      <c r="D51" s="7" t="s">
        <v>60</v>
      </c>
      <c r="E51" s="7" t="s">
        <v>82</v>
      </c>
      <c r="F51" s="7">
        <v>504303</v>
      </c>
      <c r="G51" s="7">
        <v>210020926</v>
      </c>
      <c r="H51" s="9">
        <v>3200025837</v>
      </c>
      <c r="I51" s="11">
        <v>44263</v>
      </c>
      <c r="J51" s="7">
        <v>1</v>
      </c>
      <c r="K51" s="33">
        <v>8472.48</v>
      </c>
      <c r="L51" s="30">
        <v>0.21</v>
      </c>
      <c r="M51" s="30">
        <f t="shared" si="2"/>
        <v>1779.2207999999998</v>
      </c>
      <c r="N51" s="30">
        <f t="shared" si="3"/>
        <v>10251.700799999999</v>
      </c>
      <c r="O51" s="11" t="s">
        <v>290</v>
      </c>
      <c r="P51" s="7" t="s">
        <v>216</v>
      </c>
      <c r="Q51" s="7" t="s">
        <v>229</v>
      </c>
    </row>
    <row r="52" spans="1:17" ht="69.75" customHeight="1" x14ac:dyDescent="0.3">
      <c r="A52" s="7" t="s">
        <v>15</v>
      </c>
      <c r="B52" s="9">
        <v>78</v>
      </c>
      <c r="C52" s="7" t="s">
        <v>675</v>
      </c>
      <c r="D52" s="7" t="s">
        <v>60</v>
      </c>
      <c r="E52" s="7" t="s">
        <v>83</v>
      </c>
      <c r="F52" s="7">
        <v>504799</v>
      </c>
      <c r="G52" s="7">
        <v>210020940</v>
      </c>
      <c r="H52" s="9">
        <v>3200025838</v>
      </c>
      <c r="I52" s="11">
        <v>44263</v>
      </c>
      <c r="J52" s="7">
        <v>3</v>
      </c>
      <c r="K52" s="33">
        <v>1295</v>
      </c>
      <c r="L52" s="30">
        <v>0.21</v>
      </c>
      <c r="M52" s="30">
        <f t="shared" si="2"/>
        <v>271.95</v>
      </c>
      <c r="N52" s="30">
        <f t="shared" si="3"/>
        <v>1566.95</v>
      </c>
      <c r="O52" s="11">
        <v>44279</v>
      </c>
      <c r="P52" s="7" t="s">
        <v>217</v>
      </c>
      <c r="Q52" s="7" t="s">
        <v>230</v>
      </c>
    </row>
    <row r="53" spans="1:17" ht="68.25" customHeight="1" x14ac:dyDescent="0.3">
      <c r="A53" s="7" t="s">
        <v>15</v>
      </c>
      <c r="B53" s="9">
        <v>79</v>
      </c>
      <c r="C53" s="7" t="s">
        <v>202</v>
      </c>
      <c r="D53" s="7" t="s">
        <v>59</v>
      </c>
      <c r="E53" s="7" t="s">
        <v>84</v>
      </c>
      <c r="F53" s="7">
        <v>503956</v>
      </c>
      <c r="G53" s="7">
        <v>210020948</v>
      </c>
      <c r="H53" s="9">
        <v>3200025839</v>
      </c>
      <c r="I53" s="11">
        <v>44263</v>
      </c>
      <c r="J53" s="7">
        <v>1</v>
      </c>
      <c r="K53" s="33">
        <v>1828.8</v>
      </c>
      <c r="L53" s="30">
        <v>0.21</v>
      </c>
      <c r="M53" s="30">
        <f t="shared" si="2"/>
        <v>384.048</v>
      </c>
      <c r="N53" s="30">
        <f t="shared" si="3"/>
        <v>2212.848</v>
      </c>
      <c r="O53" s="11" t="s">
        <v>676</v>
      </c>
      <c r="P53" s="7" t="s">
        <v>218</v>
      </c>
      <c r="Q53" s="7" t="s">
        <v>231</v>
      </c>
    </row>
    <row r="54" spans="1:17" ht="54" customHeight="1" x14ac:dyDescent="0.3">
      <c r="A54" s="7" t="s">
        <v>15</v>
      </c>
      <c r="B54" s="9">
        <v>81</v>
      </c>
      <c r="C54" s="7" t="s">
        <v>206</v>
      </c>
      <c r="D54" s="7" t="s">
        <v>60</v>
      </c>
      <c r="E54" s="7" t="s">
        <v>85</v>
      </c>
      <c r="F54" s="7">
        <v>504761</v>
      </c>
      <c r="G54" s="7">
        <v>210020945</v>
      </c>
      <c r="H54" s="9">
        <v>3200025847</v>
      </c>
      <c r="I54" s="11">
        <v>44267</v>
      </c>
      <c r="J54" s="7">
        <v>1</v>
      </c>
      <c r="K54" s="33">
        <v>420</v>
      </c>
      <c r="L54" s="30">
        <v>0.21</v>
      </c>
      <c r="M54" s="30">
        <f t="shared" si="2"/>
        <v>88.2</v>
      </c>
      <c r="N54" s="30">
        <f t="shared" si="3"/>
        <v>508.2</v>
      </c>
      <c r="O54" s="11">
        <v>44311</v>
      </c>
      <c r="P54" s="7" t="s">
        <v>219</v>
      </c>
      <c r="Q54" s="7" t="s">
        <v>232</v>
      </c>
    </row>
    <row r="55" spans="1:17" ht="54" customHeight="1" x14ac:dyDescent="0.3">
      <c r="A55" s="7" t="s">
        <v>15</v>
      </c>
      <c r="B55" s="9">
        <v>82</v>
      </c>
      <c r="C55" s="7" t="s">
        <v>205</v>
      </c>
      <c r="D55" s="7" t="s">
        <v>60</v>
      </c>
      <c r="E55" s="7" t="s">
        <v>86</v>
      </c>
      <c r="F55" s="7">
        <v>503060</v>
      </c>
      <c r="G55" s="7">
        <v>210020950</v>
      </c>
      <c r="H55" s="9">
        <v>3200025848</v>
      </c>
      <c r="I55" s="11">
        <v>44267</v>
      </c>
      <c r="J55" s="7">
        <v>1</v>
      </c>
      <c r="K55" s="33">
        <v>274.14</v>
      </c>
      <c r="L55" s="30">
        <v>0.21</v>
      </c>
      <c r="M55" s="30">
        <f t="shared" si="2"/>
        <v>57.569399999999995</v>
      </c>
      <c r="N55" s="30">
        <f t="shared" si="3"/>
        <v>331.70939999999996</v>
      </c>
      <c r="O55" s="11">
        <v>44265</v>
      </c>
      <c r="P55" s="7" t="s">
        <v>220</v>
      </c>
      <c r="Q55" s="7" t="s">
        <v>233</v>
      </c>
    </row>
    <row r="56" spans="1:17" ht="54" customHeight="1" x14ac:dyDescent="0.3">
      <c r="A56" s="7" t="s">
        <v>15</v>
      </c>
      <c r="B56" s="9">
        <v>83</v>
      </c>
      <c r="C56" s="7" t="s">
        <v>234</v>
      </c>
      <c r="D56" s="7" t="s">
        <v>60</v>
      </c>
      <c r="E56" s="7" t="s">
        <v>87</v>
      </c>
      <c r="F56" s="7">
        <v>504230</v>
      </c>
      <c r="G56" s="7">
        <v>210020946</v>
      </c>
      <c r="H56" s="9">
        <v>3200025881</v>
      </c>
      <c r="I56" s="11">
        <v>44277</v>
      </c>
      <c r="J56" s="7">
        <v>3</v>
      </c>
      <c r="K56" s="33">
        <v>1061.9000000000001</v>
      </c>
      <c r="L56" s="30">
        <v>0.21</v>
      </c>
      <c r="M56" s="30">
        <f>K56*L56</f>
        <v>222.99900000000002</v>
      </c>
      <c r="N56" s="30">
        <f t="shared" si="3"/>
        <v>1284.8990000000001</v>
      </c>
      <c r="O56" s="11">
        <v>44274</v>
      </c>
      <c r="P56" s="7" t="s">
        <v>243</v>
      </c>
      <c r="Q56" s="7" t="s">
        <v>252</v>
      </c>
    </row>
    <row r="57" spans="1:17" ht="50.25" customHeight="1" x14ac:dyDescent="0.3">
      <c r="A57" s="7" t="s">
        <v>15</v>
      </c>
      <c r="B57" s="9">
        <v>84</v>
      </c>
      <c r="C57" s="7" t="s">
        <v>235</v>
      </c>
      <c r="D57" s="7" t="s">
        <v>60</v>
      </c>
      <c r="E57" s="7" t="s">
        <v>88</v>
      </c>
      <c r="F57" s="7">
        <v>504307</v>
      </c>
      <c r="G57" s="7">
        <v>210020949</v>
      </c>
      <c r="H57" s="9">
        <v>3200025875</v>
      </c>
      <c r="I57" s="11">
        <v>44277</v>
      </c>
      <c r="J57" s="7">
        <v>3</v>
      </c>
      <c r="K57" s="33">
        <v>158.12</v>
      </c>
      <c r="L57" s="30">
        <v>0.21</v>
      </c>
      <c r="M57" s="30">
        <f t="shared" si="2"/>
        <v>33.205199999999998</v>
      </c>
      <c r="N57" s="30">
        <f t="shared" si="3"/>
        <v>191.3252</v>
      </c>
      <c r="O57" s="11">
        <v>44277</v>
      </c>
      <c r="P57" s="8" t="s">
        <v>244</v>
      </c>
      <c r="Q57" s="14" t="s">
        <v>245</v>
      </c>
    </row>
    <row r="58" spans="1:17" ht="58.5" customHeight="1" x14ac:dyDescent="0.3">
      <c r="A58" s="7" t="s">
        <v>15</v>
      </c>
      <c r="B58" s="9">
        <v>85</v>
      </c>
      <c r="C58" s="7" t="s">
        <v>236</v>
      </c>
      <c r="D58" s="7" t="s">
        <v>60</v>
      </c>
      <c r="E58" s="7" t="s">
        <v>89</v>
      </c>
      <c r="F58" s="7">
        <v>504520</v>
      </c>
      <c r="G58" s="7">
        <v>210020952</v>
      </c>
      <c r="H58" s="9">
        <v>3200025876</v>
      </c>
      <c r="I58" s="11">
        <v>44277</v>
      </c>
      <c r="J58" s="7">
        <v>3</v>
      </c>
      <c r="K58" s="33">
        <v>1814.54</v>
      </c>
      <c r="L58" s="30">
        <v>0.21</v>
      </c>
      <c r="M58" s="30">
        <f t="shared" si="2"/>
        <v>381.05339999999995</v>
      </c>
      <c r="N58" s="30">
        <f t="shared" si="3"/>
        <v>2195.5933999999997</v>
      </c>
      <c r="O58" s="11">
        <v>44277</v>
      </c>
      <c r="P58" s="7" t="s">
        <v>166</v>
      </c>
      <c r="Q58" s="7" t="s">
        <v>170</v>
      </c>
    </row>
    <row r="59" spans="1:17" ht="57.75" customHeight="1" x14ac:dyDescent="0.3">
      <c r="A59" s="7" t="s">
        <v>15</v>
      </c>
      <c r="B59" s="9">
        <v>86</v>
      </c>
      <c r="C59" s="7" t="s">
        <v>237</v>
      </c>
      <c r="D59" s="7" t="s">
        <v>60</v>
      </c>
      <c r="E59" s="7" t="s">
        <v>90</v>
      </c>
      <c r="F59" s="7">
        <v>501833</v>
      </c>
      <c r="G59" s="7">
        <v>210020953</v>
      </c>
      <c r="H59" s="9">
        <v>3200025877</v>
      </c>
      <c r="I59" s="11">
        <v>44277</v>
      </c>
      <c r="J59" s="7">
        <v>3</v>
      </c>
      <c r="K59" s="33">
        <v>1385.5</v>
      </c>
      <c r="L59" s="30">
        <v>0.21</v>
      </c>
      <c r="M59" s="30">
        <f t="shared" si="2"/>
        <v>290.95499999999998</v>
      </c>
      <c r="N59" s="30">
        <f t="shared" si="3"/>
        <v>1676.4549999999999</v>
      </c>
      <c r="O59" s="11">
        <v>44281</v>
      </c>
      <c r="P59" s="7" t="s">
        <v>153</v>
      </c>
      <c r="Q59" s="7" t="s">
        <v>156</v>
      </c>
    </row>
    <row r="60" spans="1:17" ht="53.25" customHeight="1" x14ac:dyDescent="0.3">
      <c r="A60" s="7" t="s">
        <v>15</v>
      </c>
      <c r="B60" s="9">
        <v>87</v>
      </c>
      <c r="C60" s="7" t="s">
        <v>238</v>
      </c>
      <c r="D60" s="7" t="s">
        <v>60</v>
      </c>
      <c r="E60" s="7" t="s">
        <v>91</v>
      </c>
      <c r="F60" s="7">
        <v>500933</v>
      </c>
      <c r="G60" s="7">
        <v>210020955</v>
      </c>
      <c r="H60" s="9">
        <v>3200025878</v>
      </c>
      <c r="I60" s="11">
        <v>44277</v>
      </c>
      <c r="J60" s="7">
        <v>3</v>
      </c>
      <c r="K60" s="33">
        <v>344.4</v>
      </c>
      <c r="L60" s="30">
        <v>0.21</v>
      </c>
      <c r="M60" s="30">
        <f t="shared" si="2"/>
        <v>72.323999999999998</v>
      </c>
      <c r="N60" s="30">
        <f t="shared" si="3"/>
        <v>416.72399999999999</v>
      </c>
      <c r="O60" s="11">
        <v>44279</v>
      </c>
      <c r="P60" s="7" t="s">
        <v>246</v>
      </c>
      <c r="Q60" s="7" t="s">
        <v>247</v>
      </c>
    </row>
    <row r="61" spans="1:17" ht="54" customHeight="1" x14ac:dyDescent="0.3">
      <c r="A61" s="7" t="s">
        <v>15</v>
      </c>
      <c r="B61" s="9">
        <v>88</v>
      </c>
      <c r="C61" s="7" t="s">
        <v>239</v>
      </c>
      <c r="D61" s="7" t="s">
        <v>59</v>
      </c>
      <c r="E61" s="7" t="s">
        <v>92</v>
      </c>
      <c r="F61" s="7">
        <v>504848</v>
      </c>
      <c r="G61" s="7">
        <v>210020956</v>
      </c>
      <c r="H61" s="7">
        <v>3200025937</v>
      </c>
      <c r="I61" s="58">
        <v>44302</v>
      </c>
      <c r="J61" s="7">
        <v>3</v>
      </c>
      <c r="K61" s="33">
        <v>13850</v>
      </c>
      <c r="L61" s="30">
        <v>0.21</v>
      </c>
      <c r="M61" s="30">
        <f t="shared" si="2"/>
        <v>2908.5</v>
      </c>
      <c r="N61" s="30">
        <f t="shared" si="3"/>
        <v>16758.5</v>
      </c>
      <c r="O61" s="11" t="s">
        <v>291</v>
      </c>
      <c r="P61" s="7" t="s">
        <v>292</v>
      </c>
      <c r="Q61" s="7" t="s">
        <v>253</v>
      </c>
    </row>
    <row r="62" spans="1:17" ht="69.75" customHeight="1" x14ac:dyDescent="0.3">
      <c r="A62" s="7" t="s">
        <v>15</v>
      </c>
      <c r="B62" s="9">
        <v>89</v>
      </c>
      <c r="C62" s="7" t="s">
        <v>240</v>
      </c>
      <c r="D62" s="7" t="s">
        <v>60</v>
      </c>
      <c r="E62" s="7" t="s">
        <v>93</v>
      </c>
      <c r="F62" s="7">
        <v>500790</v>
      </c>
      <c r="G62" s="7">
        <v>210020957</v>
      </c>
      <c r="H62" s="9">
        <v>3200025879</v>
      </c>
      <c r="I62" s="11">
        <v>44277</v>
      </c>
      <c r="J62" s="7">
        <v>3</v>
      </c>
      <c r="K62" s="33">
        <v>960</v>
      </c>
      <c r="L62" s="30">
        <v>0</v>
      </c>
      <c r="M62" s="30">
        <f t="shared" si="2"/>
        <v>0</v>
      </c>
      <c r="N62" s="30">
        <f t="shared" si="3"/>
        <v>960</v>
      </c>
      <c r="O62" s="11" t="s">
        <v>293</v>
      </c>
      <c r="P62" s="7" t="s">
        <v>248</v>
      </c>
      <c r="Q62" s="7" t="s">
        <v>249</v>
      </c>
    </row>
    <row r="63" spans="1:17" ht="66.75" customHeight="1" x14ac:dyDescent="0.3">
      <c r="A63" s="7" t="s">
        <v>15</v>
      </c>
      <c r="B63" s="9">
        <v>90</v>
      </c>
      <c r="C63" s="7" t="s">
        <v>241</v>
      </c>
      <c r="D63" s="7" t="s">
        <v>60</v>
      </c>
      <c r="E63" s="7" t="s">
        <v>94</v>
      </c>
      <c r="F63" s="7">
        <v>503954</v>
      </c>
      <c r="G63" s="7">
        <v>210020958</v>
      </c>
      <c r="H63" s="9">
        <v>3200025880</v>
      </c>
      <c r="I63" s="11">
        <v>44277</v>
      </c>
      <c r="J63" s="7">
        <v>3</v>
      </c>
      <c r="K63" s="33">
        <v>75.8</v>
      </c>
      <c r="L63" s="30">
        <v>0.21</v>
      </c>
      <c r="M63" s="30">
        <f t="shared" si="2"/>
        <v>15.917999999999999</v>
      </c>
      <c r="N63" s="30">
        <f t="shared" si="3"/>
        <v>91.717999999999989</v>
      </c>
      <c r="O63" s="11">
        <v>44284</v>
      </c>
      <c r="P63" s="7" t="s">
        <v>250</v>
      </c>
      <c r="Q63" s="7" t="s">
        <v>251</v>
      </c>
    </row>
    <row r="64" spans="1:17" ht="61.5" customHeight="1" x14ac:dyDescent="0.3">
      <c r="A64" s="56" t="s">
        <v>15</v>
      </c>
      <c r="B64" s="57">
        <v>91</v>
      </c>
      <c r="C64" s="56" t="s">
        <v>242</v>
      </c>
      <c r="D64" s="56" t="s">
        <v>59</v>
      </c>
      <c r="E64" s="56" t="s">
        <v>95</v>
      </c>
      <c r="F64" s="56">
        <v>504861</v>
      </c>
      <c r="G64" s="56">
        <v>210020967</v>
      </c>
      <c r="H64" s="57">
        <v>3200025936</v>
      </c>
      <c r="I64" s="58" t="s">
        <v>677</v>
      </c>
      <c r="J64" s="56">
        <v>1</v>
      </c>
      <c r="K64" s="33">
        <v>2250</v>
      </c>
      <c r="L64" s="30">
        <v>0.21</v>
      </c>
      <c r="M64" s="30">
        <f t="shared" si="2"/>
        <v>472.5</v>
      </c>
      <c r="N64" s="30">
        <f t="shared" si="3"/>
        <v>2722.5</v>
      </c>
      <c r="O64" s="58">
        <v>44270</v>
      </c>
      <c r="P64" s="56" t="s">
        <v>284</v>
      </c>
      <c r="Q64" s="56" t="s">
        <v>285</v>
      </c>
    </row>
    <row r="65" spans="1:17" ht="54" customHeight="1" x14ac:dyDescent="0.3">
      <c r="A65" s="7" t="s">
        <v>15</v>
      </c>
      <c r="B65" s="9">
        <v>96</v>
      </c>
      <c r="C65" s="7" t="s">
        <v>254</v>
      </c>
      <c r="D65" s="7" t="s">
        <v>60</v>
      </c>
      <c r="E65" s="7" t="s">
        <v>96</v>
      </c>
      <c r="F65" s="7">
        <v>504153</v>
      </c>
      <c r="G65" s="7">
        <v>210020941</v>
      </c>
      <c r="H65" s="9">
        <v>3200025889</v>
      </c>
      <c r="I65" s="11">
        <v>44280</v>
      </c>
      <c r="J65" s="9">
        <v>1</v>
      </c>
      <c r="K65" s="33">
        <v>982.65</v>
      </c>
      <c r="L65" s="30" t="s">
        <v>678</v>
      </c>
      <c r="M65" s="30">
        <v>49.12</v>
      </c>
      <c r="N65" s="30">
        <f t="shared" si="3"/>
        <v>1031.77</v>
      </c>
      <c r="O65" s="11" t="s">
        <v>256</v>
      </c>
      <c r="P65" s="7" t="s">
        <v>712</v>
      </c>
      <c r="Q65" s="7" t="s">
        <v>257</v>
      </c>
    </row>
    <row r="66" spans="1:17" ht="54" customHeight="1" x14ac:dyDescent="0.3">
      <c r="A66" s="7" t="s">
        <v>15</v>
      </c>
      <c r="B66" s="9">
        <v>98</v>
      </c>
      <c r="C66" s="7" t="s">
        <v>255</v>
      </c>
      <c r="D66" s="7" t="s">
        <v>60</v>
      </c>
      <c r="E66" s="7" t="s">
        <v>97</v>
      </c>
      <c r="F66" s="7">
        <v>500821</v>
      </c>
      <c r="G66" s="7">
        <v>210020974</v>
      </c>
      <c r="H66" s="9">
        <v>3200025888</v>
      </c>
      <c r="I66" s="11">
        <v>44280</v>
      </c>
      <c r="J66" s="7">
        <v>1</v>
      </c>
      <c r="K66" s="33">
        <v>5693.29</v>
      </c>
      <c r="L66" s="30">
        <v>0.21</v>
      </c>
      <c r="M66" s="30">
        <f t="shared" si="2"/>
        <v>1195.5908999999999</v>
      </c>
      <c r="N66" s="30">
        <f t="shared" si="3"/>
        <v>6888.8809000000001</v>
      </c>
      <c r="O66" s="11" t="s">
        <v>258</v>
      </c>
      <c r="P66" s="7" t="s">
        <v>711</v>
      </c>
      <c r="Q66" s="7" t="s">
        <v>162</v>
      </c>
    </row>
    <row r="67" spans="1:17" ht="59.25" customHeight="1" x14ac:dyDescent="0.3">
      <c r="A67" s="7" t="s">
        <v>15</v>
      </c>
      <c r="B67" s="9">
        <v>107</v>
      </c>
      <c r="C67" s="7" t="s">
        <v>259</v>
      </c>
      <c r="D67" s="7" t="s">
        <v>60</v>
      </c>
      <c r="E67" s="7" t="s">
        <v>49</v>
      </c>
      <c r="F67" s="7">
        <v>500722</v>
      </c>
      <c r="G67" s="7">
        <v>210020983</v>
      </c>
      <c r="H67" s="9">
        <v>3200025895</v>
      </c>
      <c r="I67" s="11">
        <v>44280</v>
      </c>
      <c r="J67" s="7">
        <v>3</v>
      </c>
      <c r="K67" s="33">
        <v>2646.06</v>
      </c>
      <c r="L67" s="30">
        <v>0.21</v>
      </c>
      <c r="M67" s="30">
        <f t="shared" si="2"/>
        <v>555.67259999999999</v>
      </c>
      <c r="N67" s="30">
        <f t="shared" si="3"/>
        <v>3201.7325999999998</v>
      </c>
      <c r="O67" s="11" t="s">
        <v>261</v>
      </c>
      <c r="P67" s="7" t="s">
        <v>260</v>
      </c>
      <c r="Q67" s="7" t="s">
        <v>227</v>
      </c>
    </row>
    <row r="68" spans="1:17" ht="59.25" customHeight="1" x14ac:dyDescent="0.3">
      <c r="A68" s="7" t="s">
        <v>15</v>
      </c>
      <c r="B68" s="9">
        <v>110</v>
      </c>
      <c r="C68" s="7" t="s">
        <v>262</v>
      </c>
      <c r="D68" s="7" t="s">
        <v>60</v>
      </c>
      <c r="E68" s="7" t="s">
        <v>50</v>
      </c>
      <c r="F68" s="7">
        <v>504309</v>
      </c>
      <c r="G68" s="7">
        <v>210020978</v>
      </c>
      <c r="H68" s="9">
        <v>3200025897</v>
      </c>
      <c r="I68" s="11">
        <v>44284</v>
      </c>
      <c r="J68" s="7">
        <v>1</v>
      </c>
      <c r="K68" s="33">
        <v>29.16</v>
      </c>
      <c r="L68" s="30">
        <v>0</v>
      </c>
      <c r="M68" s="30">
        <f t="shared" si="2"/>
        <v>0</v>
      </c>
      <c r="N68" s="30">
        <f t="shared" si="3"/>
        <v>29.16</v>
      </c>
      <c r="O68" s="11">
        <v>44287</v>
      </c>
      <c r="P68" s="7" t="s">
        <v>212</v>
      </c>
      <c r="Q68" s="7" t="s">
        <v>268</v>
      </c>
    </row>
    <row r="69" spans="1:17" ht="75.75" customHeight="1" x14ac:dyDescent="0.3">
      <c r="A69" s="7" t="s">
        <v>15</v>
      </c>
      <c r="B69" s="9">
        <v>111</v>
      </c>
      <c r="C69" s="7" t="s">
        <v>263</v>
      </c>
      <c r="D69" s="7" t="s">
        <v>60</v>
      </c>
      <c r="E69" s="7" t="s">
        <v>51</v>
      </c>
      <c r="F69" s="7">
        <v>504203</v>
      </c>
      <c r="G69" s="7">
        <v>210020960</v>
      </c>
      <c r="H69" s="9">
        <v>3200025905</v>
      </c>
      <c r="I69" s="11">
        <v>44284</v>
      </c>
      <c r="J69" s="7">
        <v>3</v>
      </c>
      <c r="K69" s="33">
        <v>151.11000000000001</v>
      </c>
      <c r="L69" s="30">
        <v>0.21</v>
      </c>
      <c r="M69" s="30">
        <f t="shared" si="2"/>
        <v>31.7331</v>
      </c>
      <c r="N69" s="30">
        <f t="shared" si="3"/>
        <v>182.84310000000002</v>
      </c>
      <c r="O69" s="11">
        <v>44285</v>
      </c>
      <c r="P69" s="7" t="s">
        <v>215</v>
      </c>
      <c r="Q69" s="7" t="s">
        <v>228</v>
      </c>
    </row>
    <row r="70" spans="1:17" ht="51.75" customHeight="1" x14ac:dyDescent="0.3">
      <c r="A70" s="7" t="s">
        <v>15</v>
      </c>
      <c r="B70" s="9">
        <v>112</v>
      </c>
      <c r="C70" s="7" t="s">
        <v>264</v>
      </c>
      <c r="D70" s="7" t="s">
        <v>59</v>
      </c>
      <c r="E70" s="7" t="s">
        <v>52</v>
      </c>
      <c r="F70" s="7">
        <v>500014</v>
      </c>
      <c r="G70" s="7"/>
      <c r="H70" s="9" t="s">
        <v>294</v>
      </c>
      <c r="I70" s="11">
        <v>44284</v>
      </c>
      <c r="J70" s="8">
        <v>1</v>
      </c>
      <c r="K70" s="33">
        <v>14999</v>
      </c>
      <c r="L70" s="30">
        <v>0.21</v>
      </c>
      <c r="M70" s="30">
        <f t="shared" si="2"/>
        <v>3149.79</v>
      </c>
      <c r="N70" s="30">
        <f t="shared" si="3"/>
        <v>18148.79</v>
      </c>
      <c r="O70" s="11" t="s">
        <v>295</v>
      </c>
      <c r="P70" s="7" t="s">
        <v>296</v>
      </c>
      <c r="Q70" s="7" t="s">
        <v>297</v>
      </c>
    </row>
    <row r="71" spans="1:17" ht="62.25" customHeight="1" x14ac:dyDescent="0.3">
      <c r="A71" s="7" t="s">
        <v>15</v>
      </c>
      <c r="B71" s="9">
        <v>113</v>
      </c>
      <c r="C71" s="7" t="s">
        <v>265</v>
      </c>
      <c r="D71" s="7" t="s">
        <v>60</v>
      </c>
      <c r="E71" s="7" t="s">
        <v>53</v>
      </c>
      <c r="F71" s="7">
        <v>504553</v>
      </c>
      <c r="G71" s="7">
        <v>210020971</v>
      </c>
      <c r="H71" s="9">
        <v>3200025906</v>
      </c>
      <c r="I71" s="11">
        <v>44284</v>
      </c>
      <c r="J71" s="7">
        <v>3</v>
      </c>
      <c r="K71" s="33">
        <v>257</v>
      </c>
      <c r="L71" s="30">
        <v>0.21</v>
      </c>
      <c r="M71" s="30">
        <f t="shared" si="2"/>
        <v>53.97</v>
      </c>
      <c r="N71" s="30">
        <f t="shared" si="3"/>
        <v>310.97000000000003</v>
      </c>
      <c r="O71" s="11">
        <v>44302</v>
      </c>
      <c r="P71" s="37" t="s">
        <v>269</v>
      </c>
      <c r="Q71" s="11" t="s">
        <v>270</v>
      </c>
    </row>
    <row r="72" spans="1:17" ht="66.75" customHeight="1" x14ac:dyDescent="0.3">
      <c r="A72" s="7" t="s">
        <v>15</v>
      </c>
      <c r="B72" s="9">
        <v>114</v>
      </c>
      <c r="C72" s="7" t="s">
        <v>265</v>
      </c>
      <c r="D72" s="7" t="s">
        <v>60</v>
      </c>
      <c r="E72" s="7" t="s">
        <v>54</v>
      </c>
      <c r="F72" s="7">
        <v>503684</v>
      </c>
      <c r="G72" s="7">
        <v>210020972</v>
      </c>
      <c r="H72" s="9">
        <v>3200025907</v>
      </c>
      <c r="I72" s="11">
        <v>44284</v>
      </c>
      <c r="J72" s="8">
        <v>3</v>
      </c>
      <c r="K72" s="33">
        <v>352</v>
      </c>
      <c r="L72" s="30">
        <v>0.21</v>
      </c>
      <c r="M72" s="30">
        <f t="shared" si="2"/>
        <v>73.92</v>
      </c>
      <c r="N72" s="30">
        <f t="shared" si="3"/>
        <v>425.92</v>
      </c>
      <c r="O72" s="11">
        <v>44302</v>
      </c>
      <c r="P72" s="8" t="s">
        <v>272</v>
      </c>
      <c r="Q72" s="7" t="s">
        <v>271</v>
      </c>
    </row>
    <row r="73" spans="1:17" ht="75" customHeight="1" x14ac:dyDescent="0.3">
      <c r="A73" s="7" t="s">
        <v>15</v>
      </c>
      <c r="B73" s="9">
        <v>115</v>
      </c>
      <c r="C73" s="7" t="s">
        <v>266</v>
      </c>
      <c r="D73" s="7" t="s">
        <v>60</v>
      </c>
      <c r="E73" s="7" t="s">
        <v>55</v>
      </c>
      <c r="F73" s="7">
        <v>500694</v>
      </c>
      <c r="G73" s="7">
        <v>210020982</v>
      </c>
      <c r="H73" s="9">
        <v>3200025908</v>
      </c>
      <c r="I73" s="11">
        <v>44284</v>
      </c>
      <c r="J73" s="7">
        <v>3</v>
      </c>
      <c r="K73" s="33">
        <v>449.47</v>
      </c>
      <c r="L73" s="30">
        <v>0.21</v>
      </c>
      <c r="M73" s="30">
        <f t="shared" si="2"/>
        <v>94.3887</v>
      </c>
      <c r="N73" s="30">
        <f t="shared" si="3"/>
        <v>543.8587</v>
      </c>
      <c r="O73" s="11">
        <v>44286</v>
      </c>
      <c r="P73" s="7" t="s">
        <v>117</v>
      </c>
      <c r="Q73" s="7" t="s">
        <v>118</v>
      </c>
    </row>
    <row r="74" spans="1:17" ht="54" customHeight="1" x14ac:dyDescent="0.3">
      <c r="A74" s="7" t="s">
        <v>713</v>
      </c>
      <c r="B74" s="9">
        <v>116</v>
      </c>
      <c r="C74" s="7" t="s">
        <v>267</v>
      </c>
      <c r="D74" s="7" t="s">
        <v>59</v>
      </c>
      <c r="E74" s="7" t="s">
        <v>56</v>
      </c>
      <c r="F74" s="7">
        <v>504700</v>
      </c>
      <c r="G74" s="7">
        <v>210020970</v>
      </c>
      <c r="H74" s="9">
        <v>3200025899</v>
      </c>
      <c r="I74" s="11">
        <v>44284</v>
      </c>
      <c r="J74" s="7">
        <v>1</v>
      </c>
      <c r="K74" s="33">
        <v>3500</v>
      </c>
      <c r="L74" s="30">
        <v>0</v>
      </c>
      <c r="M74" s="30">
        <f t="shared" si="2"/>
        <v>0</v>
      </c>
      <c r="N74" s="30">
        <f t="shared" si="3"/>
        <v>3500</v>
      </c>
      <c r="O74" s="11" t="s">
        <v>100</v>
      </c>
      <c r="P74" s="7" t="s">
        <v>273</v>
      </c>
      <c r="Q74" s="7" t="s">
        <v>274</v>
      </c>
    </row>
    <row r="75" spans="1:17" ht="42.6" customHeight="1" x14ac:dyDescent="0.3">
      <c r="A75" s="56" t="s">
        <v>15</v>
      </c>
      <c r="B75" s="57">
        <v>120</v>
      </c>
      <c r="C75" s="56" t="s">
        <v>309</v>
      </c>
      <c r="D75" s="56" t="s">
        <v>59</v>
      </c>
      <c r="E75" s="56" t="s">
        <v>310</v>
      </c>
      <c r="F75" s="56">
        <v>504834</v>
      </c>
      <c r="G75" s="56">
        <v>210020883</v>
      </c>
      <c r="H75" s="56">
        <v>3200025909</v>
      </c>
      <c r="I75" s="58">
        <v>44295</v>
      </c>
      <c r="J75" s="56">
        <v>1</v>
      </c>
      <c r="K75" s="33">
        <v>330</v>
      </c>
      <c r="L75" s="30">
        <v>0</v>
      </c>
      <c r="M75" s="30">
        <v>0</v>
      </c>
      <c r="N75" s="30">
        <v>330</v>
      </c>
      <c r="O75" s="58" t="s">
        <v>311</v>
      </c>
      <c r="P75" s="56" t="s">
        <v>312</v>
      </c>
      <c r="Q75" s="56" t="s">
        <v>313</v>
      </c>
    </row>
    <row r="76" spans="1:17" ht="54" customHeight="1" x14ac:dyDescent="0.3">
      <c r="A76" s="56" t="s">
        <v>15</v>
      </c>
      <c r="B76" s="57">
        <v>121</v>
      </c>
      <c r="C76" s="56" t="s">
        <v>314</v>
      </c>
      <c r="D76" s="56" t="s">
        <v>59</v>
      </c>
      <c r="E76" s="56" t="s">
        <v>315</v>
      </c>
      <c r="F76" s="56">
        <v>504014</v>
      </c>
      <c r="G76" s="56">
        <v>210020991</v>
      </c>
      <c r="H76" s="57">
        <v>3200025910</v>
      </c>
      <c r="I76" s="58">
        <v>44295</v>
      </c>
      <c r="J76" s="56">
        <v>1</v>
      </c>
      <c r="K76" s="33">
        <v>6640</v>
      </c>
      <c r="L76" s="30">
        <v>0.21</v>
      </c>
      <c r="M76" s="30">
        <v>1394.3999999999999</v>
      </c>
      <c r="N76" s="30">
        <v>8034.4</v>
      </c>
      <c r="O76" s="58">
        <v>44357</v>
      </c>
      <c r="P76" s="56" t="s">
        <v>316</v>
      </c>
      <c r="Q76" s="56" t="s">
        <v>317</v>
      </c>
    </row>
    <row r="77" spans="1:17" ht="54" customHeight="1" x14ac:dyDescent="0.3">
      <c r="A77" s="56" t="s">
        <v>15</v>
      </c>
      <c r="B77" s="57">
        <v>124</v>
      </c>
      <c r="C77" s="56" t="s">
        <v>318</v>
      </c>
      <c r="D77" s="56" t="s">
        <v>59</v>
      </c>
      <c r="E77" s="56" t="s">
        <v>319</v>
      </c>
      <c r="F77" s="56">
        <v>504850</v>
      </c>
      <c r="G77" s="56">
        <v>210020975</v>
      </c>
      <c r="H77" s="57">
        <v>3200025915</v>
      </c>
      <c r="I77" s="58">
        <v>44295</v>
      </c>
      <c r="J77" s="56">
        <v>3</v>
      </c>
      <c r="K77" s="33">
        <v>3750</v>
      </c>
      <c r="L77" s="30">
        <v>0.21</v>
      </c>
      <c r="M77" s="30">
        <v>787.5</v>
      </c>
      <c r="N77" s="30">
        <v>4537.5</v>
      </c>
      <c r="O77" s="58" t="s">
        <v>681</v>
      </c>
      <c r="P77" s="56" t="s">
        <v>320</v>
      </c>
      <c r="Q77" s="56" t="s">
        <v>321</v>
      </c>
    </row>
    <row r="78" spans="1:17" ht="54" customHeight="1" x14ac:dyDescent="0.3">
      <c r="A78" s="56" t="s">
        <v>15</v>
      </c>
      <c r="B78" s="57">
        <v>125</v>
      </c>
      <c r="C78" s="56" t="s">
        <v>322</v>
      </c>
      <c r="D78" s="56" t="s">
        <v>60</v>
      </c>
      <c r="E78" s="56" t="s">
        <v>323</v>
      </c>
      <c r="F78" s="56">
        <v>504025</v>
      </c>
      <c r="G78" s="56">
        <v>210021002</v>
      </c>
      <c r="H78" s="57">
        <v>3200025913</v>
      </c>
      <c r="I78" s="58">
        <v>44287</v>
      </c>
      <c r="J78" s="56">
        <v>1</v>
      </c>
      <c r="K78" s="33">
        <v>1746.82</v>
      </c>
      <c r="L78" s="30">
        <v>0.21</v>
      </c>
      <c r="M78" s="30">
        <v>366.8322</v>
      </c>
      <c r="N78" s="30">
        <v>2113.6522</v>
      </c>
      <c r="O78" s="58">
        <v>44292</v>
      </c>
      <c r="P78" s="56" t="s">
        <v>324</v>
      </c>
      <c r="Q78" s="56" t="s">
        <v>325</v>
      </c>
    </row>
    <row r="79" spans="1:17" ht="54" customHeight="1" x14ac:dyDescent="0.3">
      <c r="A79" s="56" t="s">
        <v>15</v>
      </c>
      <c r="B79" s="57">
        <v>126</v>
      </c>
      <c r="C79" s="56" t="s">
        <v>276</v>
      </c>
      <c r="D79" s="56" t="s">
        <v>59</v>
      </c>
      <c r="E79" s="56" t="s">
        <v>57</v>
      </c>
      <c r="F79" s="56">
        <v>504849</v>
      </c>
      <c r="G79" s="56">
        <v>220002360</v>
      </c>
      <c r="H79" s="57">
        <v>3200025948</v>
      </c>
      <c r="I79" s="58">
        <v>44271</v>
      </c>
      <c r="J79" s="59">
        <v>1</v>
      </c>
      <c r="K79" s="33">
        <v>7500</v>
      </c>
      <c r="L79" s="30">
        <v>0.21</v>
      </c>
      <c r="M79" s="30">
        <v>1575</v>
      </c>
      <c r="N79" s="30">
        <v>9075</v>
      </c>
      <c r="O79" s="58">
        <v>44309</v>
      </c>
      <c r="P79" s="56" t="s">
        <v>277</v>
      </c>
      <c r="Q79" s="56" t="s">
        <v>278</v>
      </c>
    </row>
    <row r="80" spans="1:17" ht="54" customHeight="1" x14ac:dyDescent="0.3">
      <c r="A80" s="56" t="s">
        <v>15</v>
      </c>
      <c r="B80" s="57">
        <v>127</v>
      </c>
      <c r="C80" s="56" t="s">
        <v>326</v>
      </c>
      <c r="D80" s="56" t="s">
        <v>59</v>
      </c>
      <c r="E80" s="56" t="s">
        <v>327</v>
      </c>
      <c r="F80" s="56">
        <v>504585</v>
      </c>
      <c r="G80" s="56">
        <v>210021004</v>
      </c>
      <c r="H80" s="57">
        <v>3200025931</v>
      </c>
      <c r="I80" s="58">
        <v>44302</v>
      </c>
      <c r="J80" s="56">
        <v>1</v>
      </c>
      <c r="K80" s="33">
        <v>107.5</v>
      </c>
      <c r="L80" s="30">
        <v>0.21</v>
      </c>
      <c r="M80" s="30">
        <v>22.574999999999999</v>
      </c>
      <c r="N80" s="30">
        <v>130.07499999999999</v>
      </c>
      <c r="O80" s="58">
        <v>44302</v>
      </c>
      <c r="P80" s="56" t="s">
        <v>328</v>
      </c>
      <c r="Q80" s="56" t="s">
        <v>705</v>
      </c>
    </row>
    <row r="81" spans="1:17" ht="54" customHeight="1" x14ac:dyDescent="0.3">
      <c r="A81" s="56" t="s">
        <v>15</v>
      </c>
      <c r="B81" s="57">
        <v>129</v>
      </c>
      <c r="C81" s="56" t="s">
        <v>329</v>
      </c>
      <c r="D81" s="56" t="s">
        <v>60</v>
      </c>
      <c r="E81" s="56" t="s">
        <v>330</v>
      </c>
      <c r="F81" s="56">
        <v>504203</v>
      </c>
      <c r="G81" s="56">
        <v>210021003</v>
      </c>
      <c r="H81" s="57">
        <v>3200025942</v>
      </c>
      <c r="I81" s="58">
        <v>44302</v>
      </c>
      <c r="J81" s="56">
        <v>3</v>
      </c>
      <c r="K81" s="33">
        <v>695.56</v>
      </c>
      <c r="L81" s="30">
        <v>0.21</v>
      </c>
      <c r="M81" s="30">
        <v>146.06759999999997</v>
      </c>
      <c r="N81" s="30">
        <v>841.62759999999992</v>
      </c>
      <c r="O81" s="58">
        <v>44315</v>
      </c>
      <c r="P81" s="56" t="s">
        <v>215</v>
      </c>
      <c r="Q81" s="56" t="s">
        <v>228</v>
      </c>
    </row>
    <row r="82" spans="1:17" ht="54" customHeight="1" x14ac:dyDescent="0.3">
      <c r="A82" s="56" t="s">
        <v>15</v>
      </c>
      <c r="B82" s="57">
        <v>130</v>
      </c>
      <c r="C82" s="56" t="s">
        <v>331</v>
      </c>
      <c r="D82" s="56" t="s">
        <v>60</v>
      </c>
      <c r="E82" s="56" t="s">
        <v>332</v>
      </c>
      <c r="F82" s="56">
        <v>503674</v>
      </c>
      <c r="G82" s="56">
        <v>210021010</v>
      </c>
      <c r="H82" s="57">
        <v>3200025943</v>
      </c>
      <c r="I82" s="58">
        <v>44302</v>
      </c>
      <c r="J82" s="56">
        <v>3</v>
      </c>
      <c r="K82" s="33">
        <v>135.44999999999999</v>
      </c>
      <c r="L82" s="30">
        <v>0.21</v>
      </c>
      <c r="M82" s="30">
        <v>28.444499999999998</v>
      </c>
      <c r="N82" s="30">
        <v>163.89449999999999</v>
      </c>
      <c r="O82" s="58">
        <v>44327</v>
      </c>
      <c r="P82" s="56" t="s">
        <v>119</v>
      </c>
      <c r="Q82" s="56" t="s">
        <v>120</v>
      </c>
    </row>
    <row r="83" spans="1:17" ht="54" customHeight="1" x14ac:dyDescent="0.3">
      <c r="A83" s="56" t="s">
        <v>15</v>
      </c>
      <c r="B83" s="57">
        <v>131</v>
      </c>
      <c r="C83" s="56" t="s">
        <v>333</v>
      </c>
      <c r="D83" s="56" t="s">
        <v>59</v>
      </c>
      <c r="E83" s="56" t="s">
        <v>334</v>
      </c>
      <c r="F83" s="56">
        <v>504570</v>
      </c>
      <c r="G83" s="56">
        <v>210021013</v>
      </c>
      <c r="H83" s="57">
        <v>3200025945</v>
      </c>
      <c r="I83" s="58">
        <v>44302</v>
      </c>
      <c r="J83" s="56">
        <v>1</v>
      </c>
      <c r="K83" s="33">
        <v>300</v>
      </c>
      <c r="L83" s="30">
        <v>0</v>
      </c>
      <c r="M83" s="30">
        <v>0</v>
      </c>
      <c r="N83" s="30">
        <v>300</v>
      </c>
      <c r="O83" s="11" t="s">
        <v>696</v>
      </c>
      <c r="P83" s="56" t="s">
        <v>335</v>
      </c>
      <c r="Q83" s="56">
        <v>203264542</v>
      </c>
    </row>
    <row r="84" spans="1:17" ht="54" customHeight="1" x14ac:dyDescent="0.3">
      <c r="A84" s="56" t="s">
        <v>15</v>
      </c>
      <c r="B84" s="57">
        <v>132</v>
      </c>
      <c r="C84" s="56" t="s">
        <v>336</v>
      </c>
      <c r="D84" s="56" t="s">
        <v>60</v>
      </c>
      <c r="E84" s="56" t="s">
        <v>337</v>
      </c>
      <c r="F84" s="56">
        <v>504855</v>
      </c>
      <c r="G84" s="56">
        <v>210021029</v>
      </c>
      <c r="H84" s="57">
        <v>3200025944</v>
      </c>
      <c r="I84" s="58">
        <v>44302</v>
      </c>
      <c r="J84" s="56">
        <v>3</v>
      </c>
      <c r="K84" s="33">
        <v>187</v>
      </c>
      <c r="L84" s="30">
        <v>0.21</v>
      </c>
      <c r="M84" s="30">
        <v>39.269999999999996</v>
      </c>
      <c r="N84" s="30">
        <v>226.26999999999998</v>
      </c>
      <c r="O84" s="58">
        <v>44305</v>
      </c>
      <c r="P84" s="56" t="s">
        <v>338</v>
      </c>
      <c r="Q84" s="56" t="s">
        <v>339</v>
      </c>
    </row>
    <row r="85" spans="1:17" ht="54" customHeight="1" x14ac:dyDescent="0.3">
      <c r="A85" s="56" t="s">
        <v>15</v>
      </c>
      <c r="B85" s="57">
        <v>136</v>
      </c>
      <c r="C85" s="56" t="s">
        <v>679</v>
      </c>
      <c r="D85" s="56" t="s">
        <v>60</v>
      </c>
      <c r="E85" s="56" t="s">
        <v>340</v>
      </c>
      <c r="F85" s="56">
        <v>501180</v>
      </c>
      <c r="G85" s="56">
        <v>210021031</v>
      </c>
      <c r="H85" s="57">
        <v>3200026018</v>
      </c>
      <c r="I85" s="58">
        <v>44330</v>
      </c>
      <c r="J85" s="56">
        <v>1</v>
      </c>
      <c r="K85" s="33">
        <v>7000</v>
      </c>
      <c r="L85" s="30">
        <v>0.21</v>
      </c>
      <c r="M85" s="30">
        <v>1470</v>
      </c>
      <c r="N85" s="30">
        <v>8470</v>
      </c>
      <c r="O85" s="58">
        <v>44339</v>
      </c>
      <c r="P85" s="56" t="s">
        <v>341</v>
      </c>
      <c r="Q85" s="56" t="s">
        <v>342</v>
      </c>
    </row>
    <row r="86" spans="1:17" ht="54" customHeight="1" x14ac:dyDescent="0.3">
      <c r="A86" s="56" t="s">
        <v>15</v>
      </c>
      <c r="B86" s="57">
        <v>142</v>
      </c>
      <c r="C86" s="56" t="s">
        <v>343</v>
      </c>
      <c r="D86" s="56" t="s">
        <v>59</v>
      </c>
      <c r="E86" s="56" t="s">
        <v>344</v>
      </c>
      <c r="F86" s="56">
        <v>504857</v>
      </c>
      <c r="G86" s="56">
        <v>220002355</v>
      </c>
      <c r="H86" s="57">
        <v>3200025995</v>
      </c>
      <c r="I86" s="58">
        <v>44295</v>
      </c>
      <c r="J86" s="56">
        <v>1</v>
      </c>
      <c r="K86" s="36">
        <v>4500</v>
      </c>
      <c r="L86" s="30">
        <v>0</v>
      </c>
      <c r="M86" s="30">
        <v>0</v>
      </c>
      <c r="N86" s="30">
        <v>4500</v>
      </c>
      <c r="O86" s="58">
        <v>44332</v>
      </c>
      <c r="P86" s="56" t="s">
        <v>345</v>
      </c>
      <c r="Q86" s="56" t="s">
        <v>346</v>
      </c>
    </row>
    <row r="87" spans="1:17" ht="54" customHeight="1" x14ac:dyDescent="0.3">
      <c r="A87" s="56" t="s">
        <v>15</v>
      </c>
      <c r="B87" s="57">
        <v>144</v>
      </c>
      <c r="C87" s="56" t="s">
        <v>347</v>
      </c>
      <c r="D87" s="56" t="s">
        <v>60</v>
      </c>
      <c r="E87" s="56" t="s">
        <v>348</v>
      </c>
      <c r="F87" s="56">
        <v>504858</v>
      </c>
      <c r="G87" s="56">
        <v>210021008</v>
      </c>
      <c r="H87" s="57">
        <v>3200025961</v>
      </c>
      <c r="I87" s="58">
        <v>44312</v>
      </c>
      <c r="J87" s="56">
        <v>1</v>
      </c>
      <c r="K87" s="33">
        <v>1200</v>
      </c>
      <c r="L87" s="30">
        <v>0.21</v>
      </c>
      <c r="M87" s="30">
        <v>252</v>
      </c>
      <c r="N87" s="30">
        <v>1452</v>
      </c>
      <c r="O87" s="11" t="s">
        <v>682</v>
      </c>
      <c r="P87" s="56" t="s">
        <v>349</v>
      </c>
      <c r="Q87" s="56" t="s">
        <v>350</v>
      </c>
    </row>
    <row r="88" spans="1:17" ht="54" customHeight="1" x14ac:dyDescent="0.3">
      <c r="A88" s="56" t="s">
        <v>15</v>
      </c>
      <c r="B88" s="57">
        <v>145</v>
      </c>
      <c r="C88" s="56" t="s">
        <v>351</v>
      </c>
      <c r="D88" s="56" t="s">
        <v>60</v>
      </c>
      <c r="E88" s="56" t="s">
        <v>352</v>
      </c>
      <c r="F88" s="56">
        <v>504309</v>
      </c>
      <c r="G88" s="56">
        <v>210021009</v>
      </c>
      <c r="H88" s="57">
        <v>3200025969</v>
      </c>
      <c r="I88" s="58">
        <v>44312</v>
      </c>
      <c r="J88" s="56">
        <v>3</v>
      </c>
      <c r="K88" s="33">
        <v>1411.11</v>
      </c>
      <c r="L88" s="30">
        <v>0.21</v>
      </c>
      <c r="M88" s="30">
        <v>296.33</v>
      </c>
      <c r="N88" s="30">
        <v>1707.44</v>
      </c>
      <c r="O88" s="58">
        <v>44313</v>
      </c>
      <c r="P88" s="56" t="s">
        <v>212</v>
      </c>
      <c r="Q88" s="56" t="s">
        <v>268</v>
      </c>
    </row>
    <row r="89" spans="1:17" ht="54" customHeight="1" x14ac:dyDescent="0.3">
      <c r="A89" s="56" t="s">
        <v>15</v>
      </c>
      <c r="B89" s="57">
        <v>146</v>
      </c>
      <c r="C89" s="56" t="s">
        <v>353</v>
      </c>
      <c r="D89" s="56" t="s">
        <v>59</v>
      </c>
      <c r="E89" s="56" t="s">
        <v>354</v>
      </c>
      <c r="F89" s="56">
        <v>500762</v>
      </c>
      <c r="G89" s="56">
        <v>210021030</v>
      </c>
      <c r="H89" s="57">
        <v>3200025962</v>
      </c>
      <c r="I89" s="58">
        <v>44312</v>
      </c>
      <c r="J89" s="56">
        <v>1</v>
      </c>
      <c r="K89" s="33">
        <v>184.6</v>
      </c>
      <c r="L89" s="30">
        <v>0.21</v>
      </c>
      <c r="M89" s="30">
        <v>38.765999999999998</v>
      </c>
      <c r="N89" s="30">
        <v>223.36599999999999</v>
      </c>
      <c r="O89" s="58">
        <v>44316</v>
      </c>
      <c r="P89" s="56" t="s">
        <v>355</v>
      </c>
      <c r="Q89" s="56" t="s">
        <v>356</v>
      </c>
    </row>
    <row r="90" spans="1:17" ht="54" customHeight="1" x14ac:dyDescent="0.3">
      <c r="A90" s="56" t="s">
        <v>15</v>
      </c>
      <c r="B90" s="57">
        <v>147</v>
      </c>
      <c r="C90" s="56" t="s">
        <v>357</v>
      </c>
      <c r="D90" s="56" t="s">
        <v>60</v>
      </c>
      <c r="E90" s="56" t="s">
        <v>358</v>
      </c>
      <c r="F90" s="56">
        <v>504409</v>
      </c>
      <c r="G90" s="56">
        <v>210021034</v>
      </c>
      <c r="H90" s="56">
        <v>3200025963</v>
      </c>
      <c r="I90" s="58">
        <v>44312</v>
      </c>
      <c r="J90" s="56">
        <v>3</v>
      </c>
      <c r="K90" s="33">
        <v>414</v>
      </c>
      <c r="L90" s="30">
        <v>0.21</v>
      </c>
      <c r="M90" s="30">
        <v>86.94</v>
      </c>
      <c r="N90" s="30">
        <v>500.94</v>
      </c>
      <c r="O90" s="58">
        <v>44323</v>
      </c>
      <c r="P90" s="56" t="s">
        <v>359</v>
      </c>
      <c r="Q90" s="56" t="s">
        <v>360</v>
      </c>
    </row>
    <row r="91" spans="1:17" ht="54" customHeight="1" x14ac:dyDescent="0.3">
      <c r="A91" s="56" t="s">
        <v>15</v>
      </c>
      <c r="B91" s="57">
        <v>148</v>
      </c>
      <c r="C91" s="56" t="s">
        <v>361</v>
      </c>
      <c r="D91" s="56" t="s">
        <v>60</v>
      </c>
      <c r="E91" s="56" t="s">
        <v>362</v>
      </c>
      <c r="F91" s="56">
        <v>504203</v>
      </c>
      <c r="G91" s="56">
        <v>210021035</v>
      </c>
      <c r="H91" s="57">
        <v>3200025964</v>
      </c>
      <c r="I91" s="58">
        <v>44312</v>
      </c>
      <c r="J91" s="56">
        <v>3</v>
      </c>
      <c r="K91" s="33">
        <v>43</v>
      </c>
      <c r="L91" s="30">
        <v>0.21</v>
      </c>
      <c r="M91" s="30">
        <v>9.0299999999999994</v>
      </c>
      <c r="N91" s="30">
        <v>52.03</v>
      </c>
      <c r="O91" s="58">
        <v>44321</v>
      </c>
      <c r="P91" s="56" t="s">
        <v>215</v>
      </c>
      <c r="Q91" s="56" t="s">
        <v>228</v>
      </c>
    </row>
    <row r="92" spans="1:17" ht="54" customHeight="1" x14ac:dyDescent="0.3">
      <c r="A92" s="56" t="s">
        <v>15</v>
      </c>
      <c r="B92" s="57">
        <v>149</v>
      </c>
      <c r="C92" s="56" t="s">
        <v>363</v>
      </c>
      <c r="D92" s="56" t="s">
        <v>59</v>
      </c>
      <c r="E92" s="56" t="s">
        <v>364</v>
      </c>
      <c r="F92" s="56">
        <v>500256</v>
      </c>
      <c r="G92" s="56">
        <v>210021000</v>
      </c>
      <c r="H92" s="57">
        <v>3200025980</v>
      </c>
      <c r="I92" s="58">
        <v>44321</v>
      </c>
      <c r="J92" s="56">
        <v>3</v>
      </c>
      <c r="K92" s="33">
        <v>1439.64</v>
      </c>
      <c r="L92" s="30">
        <v>0.21</v>
      </c>
      <c r="M92" s="30">
        <v>302.32440000000003</v>
      </c>
      <c r="N92" s="30">
        <v>1741.9644000000001</v>
      </c>
      <c r="O92" s="58">
        <v>44306</v>
      </c>
      <c r="P92" s="56" t="s">
        <v>365</v>
      </c>
      <c r="Q92" s="56" t="s">
        <v>366</v>
      </c>
    </row>
    <row r="93" spans="1:17" ht="54" customHeight="1" x14ac:dyDescent="0.3">
      <c r="A93" s="56" t="s">
        <v>15</v>
      </c>
      <c r="B93" s="56">
        <v>150</v>
      </c>
      <c r="C93" s="56" t="s">
        <v>329</v>
      </c>
      <c r="D93" s="56" t="s">
        <v>60</v>
      </c>
      <c r="E93" s="56" t="s">
        <v>367</v>
      </c>
      <c r="F93" s="56">
        <v>503190</v>
      </c>
      <c r="G93" s="56">
        <v>210021007</v>
      </c>
      <c r="H93" s="57">
        <v>3200025981</v>
      </c>
      <c r="I93" s="58">
        <v>44322</v>
      </c>
      <c r="J93" s="56">
        <v>3</v>
      </c>
      <c r="K93" s="33">
        <v>1172.79</v>
      </c>
      <c r="L93" s="30">
        <v>0.21</v>
      </c>
      <c r="M93" s="30">
        <v>246.28589999999997</v>
      </c>
      <c r="N93" s="30">
        <v>1419.0758999999998</v>
      </c>
      <c r="O93" s="58">
        <v>44341</v>
      </c>
      <c r="P93" s="56" t="s">
        <v>368</v>
      </c>
      <c r="Q93" s="56" t="s">
        <v>369</v>
      </c>
    </row>
    <row r="94" spans="1:17" ht="54" customHeight="1" x14ac:dyDescent="0.3">
      <c r="A94" s="56" t="s">
        <v>15</v>
      </c>
      <c r="B94" s="57">
        <v>151</v>
      </c>
      <c r="C94" s="56" t="s">
        <v>370</v>
      </c>
      <c r="D94" s="56" t="s">
        <v>60</v>
      </c>
      <c r="E94" s="56" t="s">
        <v>371</v>
      </c>
      <c r="F94" s="56">
        <v>500060</v>
      </c>
      <c r="G94" s="56">
        <v>210021041</v>
      </c>
      <c r="H94" s="57">
        <v>3200025972</v>
      </c>
      <c r="I94" s="58">
        <v>44336</v>
      </c>
      <c r="J94" s="56">
        <v>1</v>
      </c>
      <c r="K94" s="33">
        <v>355.76</v>
      </c>
      <c r="L94" s="30">
        <v>0.04</v>
      </c>
      <c r="M94" s="30">
        <v>14.230399999999999</v>
      </c>
      <c r="N94" s="30">
        <v>369.99039999999997</v>
      </c>
      <c r="O94" s="58" t="s">
        <v>100</v>
      </c>
      <c r="P94" s="56" t="s">
        <v>372</v>
      </c>
      <c r="Q94" s="56" t="s">
        <v>373</v>
      </c>
    </row>
    <row r="95" spans="1:17" ht="54" customHeight="1" x14ac:dyDescent="0.3">
      <c r="A95" s="56" t="s">
        <v>15</v>
      </c>
      <c r="B95" s="57">
        <v>152</v>
      </c>
      <c r="C95" s="56" t="s">
        <v>374</v>
      </c>
      <c r="D95" s="56" t="s">
        <v>59</v>
      </c>
      <c r="E95" s="56" t="s">
        <v>375</v>
      </c>
      <c r="F95" s="56">
        <v>502213</v>
      </c>
      <c r="G95" s="56">
        <v>210021050</v>
      </c>
      <c r="H95" s="57">
        <v>3200025986</v>
      </c>
      <c r="I95" s="58">
        <v>44326</v>
      </c>
      <c r="J95" s="56">
        <v>1</v>
      </c>
      <c r="K95" s="33">
        <v>80</v>
      </c>
      <c r="L95" s="30">
        <v>0.21</v>
      </c>
      <c r="M95" s="30">
        <v>16.8</v>
      </c>
      <c r="N95" s="30">
        <v>96.8</v>
      </c>
      <c r="O95" s="58" t="s">
        <v>376</v>
      </c>
      <c r="P95" s="56" t="s">
        <v>377</v>
      </c>
      <c r="Q95" s="56" t="s">
        <v>378</v>
      </c>
    </row>
    <row r="96" spans="1:17" ht="54" customHeight="1" x14ac:dyDescent="0.3">
      <c r="A96" s="56" t="s">
        <v>15</v>
      </c>
      <c r="B96" s="57">
        <v>153</v>
      </c>
      <c r="C96" s="56" t="s">
        <v>379</v>
      </c>
      <c r="D96" s="56" t="s">
        <v>60</v>
      </c>
      <c r="E96" s="56" t="s">
        <v>380</v>
      </c>
      <c r="F96" s="56">
        <v>504203</v>
      </c>
      <c r="G96" s="56">
        <v>210021051</v>
      </c>
      <c r="H96" s="57">
        <v>3200025987</v>
      </c>
      <c r="I96" s="58">
        <v>44321</v>
      </c>
      <c r="J96" s="56">
        <v>3</v>
      </c>
      <c r="K96" s="33">
        <v>285</v>
      </c>
      <c r="L96" s="30">
        <v>0.21</v>
      </c>
      <c r="M96" s="30">
        <v>59.849999999999994</v>
      </c>
      <c r="N96" s="30">
        <v>344.85</v>
      </c>
      <c r="O96" s="58">
        <v>44326</v>
      </c>
      <c r="P96" s="56" t="s">
        <v>215</v>
      </c>
      <c r="Q96" s="56" t="s">
        <v>228</v>
      </c>
    </row>
    <row r="97" spans="1:17" ht="54" customHeight="1" x14ac:dyDescent="0.3">
      <c r="A97" s="56" t="s">
        <v>15</v>
      </c>
      <c r="B97" s="57">
        <v>154</v>
      </c>
      <c r="C97" s="56" t="s">
        <v>381</v>
      </c>
      <c r="D97" s="56" t="s">
        <v>60</v>
      </c>
      <c r="E97" s="56" t="s">
        <v>382</v>
      </c>
      <c r="F97" s="56">
        <v>503190</v>
      </c>
      <c r="G97" s="56">
        <v>210021052</v>
      </c>
      <c r="H97" s="57">
        <v>3200025988</v>
      </c>
      <c r="I97" s="58">
        <v>44321</v>
      </c>
      <c r="J97" s="56">
        <v>3</v>
      </c>
      <c r="K97" s="33">
        <v>350</v>
      </c>
      <c r="L97" s="30">
        <v>0.21</v>
      </c>
      <c r="M97" s="30">
        <v>73.5</v>
      </c>
      <c r="N97" s="30">
        <v>423.5</v>
      </c>
      <c r="O97" s="58">
        <v>44326</v>
      </c>
      <c r="P97" s="56" t="s">
        <v>368</v>
      </c>
      <c r="Q97" s="56" t="s">
        <v>369</v>
      </c>
    </row>
    <row r="98" spans="1:17" ht="54" customHeight="1" x14ac:dyDescent="0.3">
      <c r="A98" s="56" t="s">
        <v>15</v>
      </c>
      <c r="B98" s="57">
        <v>155</v>
      </c>
      <c r="C98" s="56" t="s">
        <v>383</v>
      </c>
      <c r="D98" s="56" t="s">
        <v>60</v>
      </c>
      <c r="E98" s="56" t="s">
        <v>384</v>
      </c>
      <c r="F98" s="56">
        <v>504025</v>
      </c>
      <c r="G98" s="56">
        <v>210021055</v>
      </c>
      <c r="H98" s="57">
        <v>3200025991</v>
      </c>
      <c r="I98" s="58">
        <v>44326</v>
      </c>
      <c r="J98" s="56">
        <v>3</v>
      </c>
      <c r="K98" s="33">
        <v>3448.78</v>
      </c>
      <c r="L98" s="30">
        <v>0.21</v>
      </c>
      <c r="M98" s="30">
        <v>724.24379999999996</v>
      </c>
      <c r="N98" s="30">
        <v>4173.0237999999999</v>
      </c>
      <c r="O98" s="58" t="s">
        <v>385</v>
      </c>
      <c r="P98" s="56" t="s">
        <v>324</v>
      </c>
      <c r="Q98" s="56" t="s">
        <v>325</v>
      </c>
    </row>
    <row r="99" spans="1:17" ht="54" customHeight="1" x14ac:dyDescent="0.3">
      <c r="A99" s="56" t="s">
        <v>15</v>
      </c>
      <c r="B99" s="57">
        <v>156</v>
      </c>
      <c r="C99" s="56" t="s">
        <v>386</v>
      </c>
      <c r="D99" s="56" t="s">
        <v>60</v>
      </c>
      <c r="E99" s="56" t="s">
        <v>387</v>
      </c>
      <c r="F99" s="56">
        <v>500207</v>
      </c>
      <c r="G99" s="56">
        <v>210021058</v>
      </c>
      <c r="H99" s="57">
        <v>3200025998</v>
      </c>
      <c r="I99" s="58">
        <v>44322</v>
      </c>
      <c r="J99" s="56">
        <v>3</v>
      </c>
      <c r="K99" s="33">
        <v>165.38</v>
      </c>
      <c r="L99" s="30">
        <v>0.04</v>
      </c>
      <c r="M99" s="30">
        <v>6.6151999999999997</v>
      </c>
      <c r="N99" s="30">
        <v>171.99519999999998</v>
      </c>
      <c r="O99" s="58" t="s">
        <v>388</v>
      </c>
      <c r="P99" s="56" t="s">
        <v>389</v>
      </c>
      <c r="Q99" s="56" t="s">
        <v>390</v>
      </c>
    </row>
    <row r="100" spans="1:17" ht="54" customHeight="1" x14ac:dyDescent="0.3">
      <c r="A100" s="56" t="s">
        <v>15</v>
      </c>
      <c r="B100" s="57">
        <v>165</v>
      </c>
      <c r="C100" s="56" t="s">
        <v>149</v>
      </c>
      <c r="D100" s="56" t="s">
        <v>60</v>
      </c>
      <c r="E100" s="56" t="s">
        <v>391</v>
      </c>
      <c r="F100" s="56">
        <v>500668</v>
      </c>
      <c r="G100" s="56">
        <v>210021059</v>
      </c>
      <c r="H100" s="57">
        <v>3200026066</v>
      </c>
      <c r="I100" s="58">
        <v>44326</v>
      </c>
      <c r="J100" s="56">
        <v>3</v>
      </c>
      <c r="K100" s="36">
        <v>856.2</v>
      </c>
      <c r="L100" s="30">
        <v>0.21</v>
      </c>
      <c r="M100" s="30">
        <v>179.80199999999999</v>
      </c>
      <c r="N100" s="30">
        <v>1036.002</v>
      </c>
      <c r="O100" s="58">
        <v>44349</v>
      </c>
      <c r="P100" s="56" t="s">
        <v>165</v>
      </c>
      <c r="Q100" s="56" t="s">
        <v>169</v>
      </c>
    </row>
    <row r="101" spans="1:17" ht="54" customHeight="1" x14ac:dyDescent="0.3">
      <c r="A101" s="56" t="s">
        <v>15</v>
      </c>
      <c r="B101" s="57">
        <v>166</v>
      </c>
      <c r="C101" s="56" t="s">
        <v>149</v>
      </c>
      <c r="D101" s="56" t="s">
        <v>60</v>
      </c>
      <c r="E101" s="56" t="s">
        <v>392</v>
      </c>
      <c r="F101" s="56">
        <v>500668</v>
      </c>
      <c r="G101" s="56">
        <v>210021063</v>
      </c>
      <c r="H101" s="57">
        <v>3200026067</v>
      </c>
      <c r="I101" s="58">
        <v>44326</v>
      </c>
      <c r="J101" s="56">
        <v>3</v>
      </c>
      <c r="K101" s="36">
        <v>1478.4</v>
      </c>
      <c r="L101" s="30">
        <v>0.21</v>
      </c>
      <c r="M101" s="30">
        <v>310.464</v>
      </c>
      <c r="N101" s="30">
        <v>1788.864</v>
      </c>
      <c r="O101" s="58">
        <v>44349</v>
      </c>
      <c r="P101" s="56" t="s">
        <v>165</v>
      </c>
      <c r="Q101" s="56" t="s">
        <v>169</v>
      </c>
    </row>
    <row r="102" spans="1:17" ht="54" customHeight="1" x14ac:dyDescent="0.3">
      <c r="A102" s="56" t="s">
        <v>15</v>
      </c>
      <c r="B102" s="57">
        <v>167</v>
      </c>
      <c r="C102" s="56" t="s">
        <v>393</v>
      </c>
      <c r="D102" s="56" t="s">
        <v>60</v>
      </c>
      <c r="E102" s="56" t="s">
        <v>394</v>
      </c>
      <c r="F102" s="56">
        <v>503361</v>
      </c>
      <c r="G102" s="56">
        <v>210021064</v>
      </c>
      <c r="H102" s="57">
        <v>3200025985</v>
      </c>
      <c r="I102" s="58" t="s">
        <v>395</v>
      </c>
      <c r="J102" s="56">
        <v>1</v>
      </c>
      <c r="K102" s="33">
        <v>1937.88</v>
      </c>
      <c r="L102" s="30">
        <v>0.21</v>
      </c>
      <c r="M102" s="30">
        <v>406.95480000000003</v>
      </c>
      <c r="N102" s="30">
        <v>2344.8348000000001</v>
      </c>
      <c r="O102" s="58">
        <v>44323</v>
      </c>
      <c r="P102" s="56" t="s">
        <v>103</v>
      </c>
      <c r="Q102" s="56" t="s">
        <v>129</v>
      </c>
    </row>
    <row r="103" spans="1:17" ht="54" customHeight="1" x14ac:dyDescent="0.3">
      <c r="A103" s="56" t="s">
        <v>15</v>
      </c>
      <c r="B103" s="60">
        <v>171</v>
      </c>
      <c r="C103" s="56" t="s">
        <v>396</v>
      </c>
      <c r="D103" s="56" t="s">
        <v>60</v>
      </c>
      <c r="E103" s="56" t="s">
        <v>397</v>
      </c>
      <c r="F103" s="61">
        <v>504039</v>
      </c>
      <c r="G103" s="61">
        <v>210021053</v>
      </c>
      <c r="H103" s="57">
        <v>3200025992</v>
      </c>
      <c r="I103" s="58">
        <v>44321</v>
      </c>
      <c r="J103" s="56">
        <v>3</v>
      </c>
      <c r="K103" s="33">
        <v>1731.25</v>
      </c>
      <c r="L103" s="30">
        <v>0.21</v>
      </c>
      <c r="M103" s="30">
        <v>363.5625</v>
      </c>
      <c r="N103" s="30">
        <v>2094.8125</v>
      </c>
      <c r="O103" s="58">
        <v>44336</v>
      </c>
      <c r="P103" s="56" t="s">
        <v>398</v>
      </c>
      <c r="Q103" s="56" t="s">
        <v>706</v>
      </c>
    </row>
    <row r="104" spans="1:17" ht="57.6" customHeight="1" x14ac:dyDescent="0.3">
      <c r="A104" s="56" t="s">
        <v>15</v>
      </c>
      <c r="B104" s="57">
        <v>172</v>
      </c>
      <c r="C104" s="56" t="s">
        <v>399</v>
      </c>
      <c r="D104" s="56" t="s">
        <v>59</v>
      </c>
      <c r="E104" s="56" t="s">
        <v>400</v>
      </c>
      <c r="F104" s="56">
        <v>504863</v>
      </c>
      <c r="G104" s="56">
        <v>210021056</v>
      </c>
      <c r="H104" s="57">
        <v>3200025994</v>
      </c>
      <c r="I104" s="58">
        <v>44322</v>
      </c>
      <c r="J104" s="56">
        <v>1</v>
      </c>
      <c r="K104" s="33">
        <v>360</v>
      </c>
      <c r="L104" s="30">
        <v>0.21</v>
      </c>
      <c r="M104" s="30">
        <v>75.599999999999994</v>
      </c>
      <c r="N104" s="30">
        <v>435.6</v>
      </c>
      <c r="O104" s="58">
        <v>44323</v>
      </c>
      <c r="P104" s="56" t="s">
        <v>401</v>
      </c>
      <c r="Q104" s="56" t="s">
        <v>707</v>
      </c>
    </row>
    <row r="105" spans="1:17" ht="54" customHeight="1" x14ac:dyDescent="0.3">
      <c r="A105" s="56" t="s">
        <v>15</v>
      </c>
      <c r="B105" s="57">
        <v>175</v>
      </c>
      <c r="C105" s="59" t="s">
        <v>402</v>
      </c>
      <c r="D105" s="56" t="s">
        <v>60</v>
      </c>
      <c r="E105" s="56" t="s">
        <v>403</v>
      </c>
      <c r="F105" s="56">
        <v>504865</v>
      </c>
      <c r="G105" s="56">
        <v>210021057</v>
      </c>
      <c r="H105" s="57">
        <v>3200025996</v>
      </c>
      <c r="I105" s="58">
        <v>44326</v>
      </c>
      <c r="J105" s="56">
        <v>3</v>
      </c>
      <c r="K105" s="33">
        <v>9144.52</v>
      </c>
      <c r="L105" s="30">
        <v>0.21</v>
      </c>
      <c r="M105" s="30">
        <v>1920.3492000000001</v>
      </c>
      <c r="N105" s="30">
        <v>11064.869200000001</v>
      </c>
      <c r="O105" s="58">
        <v>44344</v>
      </c>
      <c r="P105" s="56" t="s">
        <v>404</v>
      </c>
      <c r="Q105" s="56" t="s">
        <v>405</v>
      </c>
    </row>
    <row r="106" spans="1:17" ht="54" customHeight="1" x14ac:dyDescent="0.3">
      <c r="A106" s="56" t="s">
        <v>15</v>
      </c>
      <c r="B106" s="57">
        <v>176</v>
      </c>
      <c r="C106" s="56" t="s">
        <v>406</v>
      </c>
      <c r="D106" s="56" t="s">
        <v>60</v>
      </c>
      <c r="E106" s="56" t="s">
        <v>407</v>
      </c>
      <c r="F106" s="56">
        <v>504704</v>
      </c>
      <c r="G106" s="56">
        <v>210021065</v>
      </c>
      <c r="H106" s="57">
        <v>3200025997</v>
      </c>
      <c r="I106" s="58">
        <v>44322</v>
      </c>
      <c r="J106" s="56">
        <v>3</v>
      </c>
      <c r="K106" s="33">
        <v>198.6</v>
      </c>
      <c r="L106" s="30">
        <v>0.21</v>
      </c>
      <c r="M106" s="30">
        <v>41.705999999999996</v>
      </c>
      <c r="N106" s="30">
        <v>240.30599999999998</v>
      </c>
      <c r="O106" s="58">
        <v>44326</v>
      </c>
      <c r="P106" s="56" t="s">
        <v>209</v>
      </c>
      <c r="Q106" s="56" t="s">
        <v>226</v>
      </c>
    </row>
    <row r="107" spans="1:17" ht="54" customHeight="1" x14ac:dyDescent="0.3">
      <c r="A107" s="56" t="s">
        <v>15</v>
      </c>
      <c r="B107" s="57">
        <v>179</v>
      </c>
      <c r="C107" s="56" t="s">
        <v>408</v>
      </c>
      <c r="D107" s="56" t="s">
        <v>60</v>
      </c>
      <c r="E107" s="56" t="s">
        <v>409</v>
      </c>
      <c r="F107" s="56">
        <v>504862</v>
      </c>
      <c r="G107" s="56">
        <v>210021073</v>
      </c>
      <c r="H107" s="57">
        <v>3200026005</v>
      </c>
      <c r="I107" s="58">
        <v>44326</v>
      </c>
      <c r="J107" s="56">
        <v>3</v>
      </c>
      <c r="K107" s="33">
        <v>30.24</v>
      </c>
      <c r="L107" s="30">
        <v>0</v>
      </c>
      <c r="M107" s="30">
        <v>0</v>
      </c>
      <c r="N107" s="30">
        <v>30.24</v>
      </c>
      <c r="O107" s="62">
        <v>44327</v>
      </c>
      <c r="P107" s="56" t="s">
        <v>410</v>
      </c>
      <c r="Q107" s="56" t="s">
        <v>411</v>
      </c>
    </row>
    <row r="108" spans="1:17" ht="54" customHeight="1" x14ac:dyDescent="0.3">
      <c r="A108" s="56" t="s">
        <v>15</v>
      </c>
      <c r="B108" s="57">
        <v>182</v>
      </c>
      <c r="C108" s="56" t="s">
        <v>412</v>
      </c>
      <c r="D108" s="56" t="s">
        <v>60</v>
      </c>
      <c r="E108" s="56" t="s">
        <v>413</v>
      </c>
      <c r="F108" s="56">
        <v>504862</v>
      </c>
      <c r="G108" s="56">
        <v>210021074</v>
      </c>
      <c r="H108" s="57">
        <v>3200026006</v>
      </c>
      <c r="I108" s="58">
        <v>44326</v>
      </c>
      <c r="J108" s="56">
        <v>3</v>
      </c>
      <c r="K108" s="33">
        <v>86.97</v>
      </c>
      <c r="L108" s="30">
        <v>0</v>
      </c>
      <c r="M108" s="30">
        <v>0</v>
      </c>
      <c r="N108" s="30">
        <v>86.97</v>
      </c>
      <c r="O108" s="58">
        <v>44325</v>
      </c>
      <c r="P108" s="56" t="s">
        <v>410</v>
      </c>
      <c r="Q108" s="56" t="s">
        <v>411</v>
      </c>
    </row>
    <row r="109" spans="1:17" ht="54" customHeight="1" x14ac:dyDescent="0.3">
      <c r="A109" s="56" t="s">
        <v>15</v>
      </c>
      <c r="B109" s="57">
        <v>184</v>
      </c>
      <c r="C109" s="56" t="s">
        <v>414</v>
      </c>
      <c r="D109" s="56" t="s">
        <v>60</v>
      </c>
      <c r="E109" s="56" t="s">
        <v>415</v>
      </c>
      <c r="F109" s="56">
        <v>501669</v>
      </c>
      <c r="G109" s="56">
        <v>210021066</v>
      </c>
      <c r="H109" s="57">
        <v>3200026009</v>
      </c>
      <c r="I109" s="58">
        <v>44328</v>
      </c>
      <c r="J109" s="56">
        <v>3</v>
      </c>
      <c r="K109" s="33">
        <v>1001.6</v>
      </c>
      <c r="L109" s="30">
        <v>0.21</v>
      </c>
      <c r="M109" s="30">
        <v>210.33599999999998</v>
      </c>
      <c r="N109" s="30">
        <v>1211.9359999999999</v>
      </c>
      <c r="O109" s="58">
        <v>44329</v>
      </c>
      <c r="P109" s="56" t="s">
        <v>416</v>
      </c>
      <c r="Q109" s="56" t="s">
        <v>417</v>
      </c>
    </row>
    <row r="110" spans="1:17" ht="54" customHeight="1" x14ac:dyDescent="0.3">
      <c r="A110" s="56" t="s">
        <v>15</v>
      </c>
      <c r="B110" s="57">
        <v>185</v>
      </c>
      <c r="C110" s="56" t="s">
        <v>418</v>
      </c>
      <c r="D110" s="56" t="s">
        <v>60</v>
      </c>
      <c r="E110" s="56" t="s">
        <v>419</v>
      </c>
      <c r="F110" s="56">
        <v>504441</v>
      </c>
      <c r="G110" s="56">
        <v>210021076</v>
      </c>
      <c r="H110" s="57">
        <v>3200026008</v>
      </c>
      <c r="I110" s="58">
        <v>44327</v>
      </c>
      <c r="J110" s="56">
        <v>1</v>
      </c>
      <c r="K110" s="33">
        <v>991.74</v>
      </c>
      <c r="L110" s="30">
        <v>0.21</v>
      </c>
      <c r="M110" s="30">
        <v>208.2654</v>
      </c>
      <c r="N110" s="30">
        <v>1200.0054</v>
      </c>
      <c r="O110" s="11" t="s">
        <v>683</v>
      </c>
      <c r="P110" s="56" t="s">
        <v>420</v>
      </c>
      <c r="Q110" s="56" t="s">
        <v>421</v>
      </c>
    </row>
    <row r="111" spans="1:17" ht="54" customHeight="1" x14ac:dyDescent="0.3">
      <c r="A111" s="56" t="s">
        <v>15</v>
      </c>
      <c r="B111" s="57">
        <v>186</v>
      </c>
      <c r="C111" s="56" t="s">
        <v>422</v>
      </c>
      <c r="D111" s="56" t="s">
        <v>60</v>
      </c>
      <c r="E111" s="56" t="s">
        <v>423</v>
      </c>
      <c r="F111" s="56">
        <v>504713</v>
      </c>
      <c r="G111" s="56">
        <v>210021077</v>
      </c>
      <c r="H111" s="57">
        <v>3200026010</v>
      </c>
      <c r="I111" s="58">
        <v>44327</v>
      </c>
      <c r="J111" s="56">
        <v>1</v>
      </c>
      <c r="K111" s="33">
        <v>600</v>
      </c>
      <c r="L111" s="30">
        <v>0.21</v>
      </c>
      <c r="M111" s="30">
        <v>126</v>
      </c>
      <c r="N111" s="30">
        <v>726</v>
      </c>
      <c r="O111" s="11" t="s">
        <v>684</v>
      </c>
      <c r="P111" s="56" t="s">
        <v>424</v>
      </c>
      <c r="Q111" s="56" t="s">
        <v>425</v>
      </c>
    </row>
    <row r="112" spans="1:17" ht="54" customHeight="1" x14ac:dyDescent="0.3">
      <c r="A112" s="56" t="s">
        <v>15</v>
      </c>
      <c r="B112" s="57">
        <v>189</v>
      </c>
      <c r="C112" s="56" t="s">
        <v>426</v>
      </c>
      <c r="D112" s="56" t="s">
        <v>60</v>
      </c>
      <c r="E112" s="56" t="s">
        <v>427</v>
      </c>
      <c r="F112" s="56">
        <v>500207</v>
      </c>
      <c r="G112" s="56">
        <v>210021067</v>
      </c>
      <c r="H112" s="57">
        <v>3200026021</v>
      </c>
      <c r="I112" s="58">
        <v>44336</v>
      </c>
      <c r="J112" s="56">
        <v>3</v>
      </c>
      <c r="K112" s="33">
        <v>6262</v>
      </c>
      <c r="L112" s="30">
        <v>0.21</v>
      </c>
      <c r="M112" s="30">
        <v>1315.02</v>
      </c>
      <c r="N112" s="30">
        <v>7577.02</v>
      </c>
      <c r="O112" s="58">
        <v>44333</v>
      </c>
      <c r="P112" s="56" t="s">
        <v>389</v>
      </c>
      <c r="Q112" s="56" t="s">
        <v>390</v>
      </c>
    </row>
    <row r="113" spans="1:17" ht="54" customHeight="1" x14ac:dyDescent="0.3">
      <c r="A113" s="56" t="s">
        <v>15</v>
      </c>
      <c r="B113" s="57">
        <v>190</v>
      </c>
      <c r="C113" s="56" t="s">
        <v>426</v>
      </c>
      <c r="D113" s="56" t="s">
        <v>60</v>
      </c>
      <c r="E113" s="56" t="s">
        <v>428</v>
      </c>
      <c r="F113" s="56">
        <v>500207</v>
      </c>
      <c r="G113" s="56">
        <v>210021068</v>
      </c>
      <c r="H113" s="57">
        <v>3200026022</v>
      </c>
      <c r="I113" s="58">
        <v>44336</v>
      </c>
      <c r="J113" s="56">
        <v>3</v>
      </c>
      <c r="K113" s="33">
        <v>4315</v>
      </c>
      <c r="L113" s="30">
        <v>0.04</v>
      </c>
      <c r="M113" s="30">
        <v>172.6</v>
      </c>
      <c r="N113" s="30">
        <v>4487.6000000000004</v>
      </c>
      <c r="O113" s="58">
        <v>44333</v>
      </c>
      <c r="P113" s="56" t="s">
        <v>389</v>
      </c>
      <c r="Q113" s="56" t="s">
        <v>390</v>
      </c>
    </row>
    <row r="114" spans="1:17" ht="54" customHeight="1" x14ac:dyDescent="0.3">
      <c r="A114" s="56" t="s">
        <v>15</v>
      </c>
      <c r="B114" s="57">
        <v>191</v>
      </c>
      <c r="C114" s="56" t="s">
        <v>429</v>
      </c>
      <c r="D114" s="56" t="s">
        <v>60</v>
      </c>
      <c r="E114" s="56" t="s">
        <v>430</v>
      </c>
      <c r="F114" s="59">
        <v>504862</v>
      </c>
      <c r="G114" s="56">
        <v>210021084</v>
      </c>
      <c r="H114" s="57">
        <v>3200026017</v>
      </c>
      <c r="I114" s="58">
        <v>44329</v>
      </c>
      <c r="J114" s="56">
        <v>3</v>
      </c>
      <c r="K114" s="33">
        <v>32.11</v>
      </c>
      <c r="L114" s="30">
        <v>0</v>
      </c>
      <c r="M114" s="30">
        <v>0</v>
      </c>
      <c r="N114" s="30">
        <v>32.11</v>
      </c>
      <c r="O114" s="58">
        <v>44329</v>
      </c>
      <c r="P114" s="56" t="s">
        <v>431</v>
      </c>
      <c r="Q114" s="56" t="s">
        <v>411</v>
      </c>
    </row>
    <row r="115" spans="1:17" ht="54" customHeight="1" x14ac:dyDescent="0.3">
      <c r="A115" s="56" t="s">
        <v>15</v>
      </c>
      <c r="B115" s="57">
        <v>193</v>
      </c>
      <c r="C115" s="56" t="s">
        <v>63</v>
      </c>
      <c r="D115" s="56" t="s">
        <v>60</v>
      </c>
      <c r="E115" s="56" t="s">
        <v>432</v>
      </c>
      <c r="F115" s="56">
        <v>501380</v>
      </c>
      <c r="G115" s="56">
        <v>210021062</v>
      </c>
      <c r="H115" s="57">
        <v>3200026028</v>
      </c>
      <c r="I115" s="58">
        <v>44336</v>
      </c>
      <c r="J115" s="56">
        <v>3</v>
      </c>
      <c r="K115" s="33">
        <v>814.9</v>
      </c>
      <c r="L115" s="30">
        <v>0.21</v>
      </c>
      <c r="M115" s="30">
        <v>171.12899999999999</v>
      </c>
      <c r="N115" s="30">
        <v>986.029</v>
      </c>
      <c r="O115" s="58">
        <v>44343</v>
      </c>
      <c r="P115" s="56" t="s">
        <v>104</v>
      </c>
      <c r="Q115" s="56" t="s">
        <v>105</v>
      </c>
    </row>
    <row r="116" spans="1:17" ht="54" customHeight="1" x14ac:dyDescent="0.3">
      <c r="A116" s="56" t="s">
        <v>15</v>
      </c>
      <c r="B116" s="57">
        <v>194</v>
      </c>
      <c r="C116" s="56" t="s">
        <v>433</v>
      </c>
      <c r="D116" s="56" t="s">
        <v>60</v>
      </c>
      <c r="E116" s="56" t="s">
        <v>434</v>
      </c>
      <c r="F116" s="56">
        <v>503190</v>
      </c>
      <c r="G116" s="56">
        <v>210021071</v>
      </c>
      <c r="H116" s="57">
        <v>3200026026</v>
      </c>
      <c r="I116" s="58">
        <v>44336</v>
      </c>
      <c r="J116" s="56">
        <v>3</v>
      </c>
      <c r="K116" s="33">
        <v>2985</v>
      </c>
      <c r="L116" s="30">
        <v>0.21</v>
      </c>
      <c r="M116" s="30">
        <v>626.85</v>
      </c>
      <c r="N116" s="30">
        <v>3611.85</v>
      </c>
      <c r="O116" s="58">
        <v>44350</v>
      </c>
      <c r="P116" s="56" t="s">
        <v>368</v>
      </c>
      <c r="Q116" s="61" t="s">
        <v>369</v>
      </c>
    </row>
    <row r="117" spans="1:17" ht="54" customHeight="1" x14ac:dyDescent="0.3">
      <c r="A117" s="56" t="s">
        <v>15</v>
      </c>
      <c r="B117" s="57">
        <v>195</v>
      </c>
      <c r="C117" s="56" t="s">
        <v>435</v>
      </c>
      <c r="D117" s="56" t="s">
        <v>60</v>
      </c>
      <c r="E117" s="56" t="s">
        <v>436</v>
      </c>
      <c r="F117" s="56">
        <v>500840</v>
      </c>
      <c r="G117" s="56">
        <v>210021072</v>
      </c>
      <c r="H117" s="57">
        <v>3200026029</v>
      </c>
      <c r="I117" s="58">
        <v>44336</v>
      </c>
      <c r="J117" s="56">
        <v>3</v>
      </c>
      <c r="K117" s="33">
        <v>5266.8</v>
      </c>
      <c r="L117" s="30">
        <v>0.21</v>
      </c>
      <c r="M117" s="30">
        <v>1106.028</v>
      </c>
      <c r="N117" s="30">
        <v>6372.8280000000004</v>
      </c>
      <c r="O117" s="58">
        <v>44362</v>
      </c>
      <c r="P117" s="56" t="s">
        <v>437</v>
      </c>
      <c r="Q117" s="56" t="s">
        <v>438</v>
      </c>
    </row>
    <row r="118" spans="1:17" ht="54" customHeight="1" x14ac:dyDescent="0.3">
      <c r="A118" s="56" t="s">
        <v>15</v>
      </c>
      <c r="B118" s="57">
        <v>196</v>
      </c>
      <c r="C118" s="56" t="s">
        <v>439</v>
      </c>
      <c r="D118" s="56" t="s">
        <v>60</v>
      </c>
      <c r="E118" s="56" t="s">
        <v>440</v>
      </c>
      <c r="F118" s="56">
        <v>503713</v>
      </c>
      <c r="G118" s="56">
        <v>210021079</v>
      </c>
      <c r="H118" s="57">
        <v>3200026030</v>
      </c>
      <c r="I118" s="58">
        <v>44336</v>
      </c>
      <c r="J118" s="56">
        <v>1</v>
      </c>
      <c r="K118" s="33">
        <v>330.92</v>
      </c>
      <c r="L118" s="30">
        <v>0.21</v>
      </c>
      <c r="M118" s="30">
        <v>69.493200000000002</v>
      </c>
      <c r="N118" s="30">
        <v>400.41320000000002</v>
      </c>
      <c r="O118" s="58">
        <v>44348</v>
      </c>
      <c r="P118" s="56" t="s">
        <v>441</v>
      </c>
      <c r="Q118" s="56" t="s">
        <v>155</v>
      </c>
    </row>
    <row r="119" spans="1:17" ht="54" customHeight="1" x14ac:dyDescent="0.3">
      <c r="A119" s="56" t="s">
        <v>15</v>
      </c>
      <c r="B119" s="57">
        <v>197</v>
      </c>
      <c r="C119" s="56" t="s">
        <v>442</v>
      </c>
      <c r="D119" s="56" t="s">
        <v>60</v>
      </c>
      <c r="E119" s="56" t="s">
        <v>443</v>
      </c>
      <c r="F119" s="56">
        <v>504799</v>
      </c>
      <c r="G119" s="56">
        <v>210021080</v>
      </c>
      <c r="H119" s="57">
        <v>3200026027</v>
      </c>
      <c r="I119" s="58">
        <v>44336</v>
      </c>
      <c r="J119" s="56">
        <v>3</v>
      </c>
      <c r="K119" s="33">
        <v>253.5</v>
      </c>
      <c r="L119" s="30">
        <v>0.21</v>
      </c>
      <c r="M119" s="30">
        <v>53.234999999999999</v>
      </c>
      <c r="N119" s="30">
        <v>306.73500000000001</v>
      </c>
      <c r="O119" s="58">
        <v>44356</v>
      </c>
      <c r="P119" s="56" t="s">
        <v>217</v>
      </c>
      <c r="Q119" s="56" t="s">
        <v>230</v>
      </c>
    </row>
    <row r="120" spans="1:17" ht="54" customHeight="1" x14ac:dyDescent="0.3">
      <c r="A120" s="56" t="s">
        <v>15</v>
      </c>
      <c r="B120" s="57">
        <v>198</v>
      </c>
      <c r="C120" s="56" t="s">
        <v>393</v>
      </c>
      <c r="D120" s="56" t="s">
        <v>60</v>
      </c>
      <c r="E120" s="56" t="s">
        <v>444</v>
      </c>
      <c r="F120" s="56">
        <v>503361</v>
      </c>
      <c r="G120" s="56">
        <v>210021081</v>
      </c>
      <c r="H120" s="57">
        <v>3200026031</v>
      </c>
      <c r="I120" s="58">
        <v>44336</v>
      </c>
      <c r="J120" s="56">
        <v>3</v>
      </c>
      <c r="K120" s="33">
        <v>54.89</v>
      </c>
      <c r="L120" s="30">
        <v>0.21</v>
      </c>
      <c r="M120" s="30">
        <v>11.526899999999999</v>
      </c>
      <c r="N120" s="30">
        <v>66.416899999999998</v>
      </c>
      <c r="O120" s="58">
        <v>44343</v>
      </c>
      <c r="P120" s="56" t="s">
        <v>103</v>
      </c>
      <c r="Q120" s="56" t="s">
        <v>129</v>
      </c>
    </row>
    <row r="121" spans="1:17" ht="54" customHeight="1" x14ac:dyDescent="0.3">
      <c r="A121" s="56" t="s">
        <v>15</v>
      </c>
      <c r="B121" s="57">
        <v>199</v>
      </c>
      <c r="C121" s="56" t="s">
        <v>445</v>
      </c>
      <c r="D121" s="56" t="s">
        <v>60</v>
      </c>
      <c r="E121" s="56" t="s">
        <v>446</v>
      </c>
      <c r="F121" s="56">
        <v>504243</v>
      </c>
      <c r="G121" s="56">
        <v>210021083</v>
      </c>
      <c r="H121" s="57">
        <v>3200026037</v>
      </c>
      <c r="I121" s="58">
        <v>44336</v>
      </c>
      <c r="J121" s="56">
        <v>3</v>
      </c>
      <c r="K121" s="33">
        <v>11529.1</v>
      </c>
      <c r="L121" s="30">
        <v>0.21</v>
      </c>
      <c r="M121" s="30">
        <v>2421.11</v>
      </c>
      <c r="N121" s="30">
        <v>13950.21</v>
      </c>
      <c r="O121" s="58">
        <v>44356</v>
      </c>
      <c r="P121" s="56" t="s">
        <v>447</v>
      </c>
      <c r="Q121" s="56" t="s">
        <v>448</v>
      </c>
    </row>
    <row r="122" spans="1:17" ht="54" customHeight="1" x14ac:dyDescent="0.3">
      <c r="A122" s="56" t="s">
        <v>15</v>
      </c>
      <c r="B122" s="57">
        <v>200</v>
      </c>
      <c r="C122" s="56" t="s">
        <v>449</v>
      </c>
      <c r="D122" s="56" t="s">
        <v>59</v>
      </c>
      <c r="E122" s="56" t="s">
        <v>450</v>
      </c>
      <c r="F122" s="56">
        <v>504752</v>
      </c>
      <c r="G122" s="56">
        <v>210021086</v>
      </c>
      <c r="H122" s="57">
        <v>3200026035</v>
      </c>
      <c r="I122" s="58">
        <v>44336</v>
      </c>
      <c r="J122" s="56">
        <v>1</v>
      </c>
      <c r="K122" s="33">
        <v>596.99</v>
      </c>
      <c r="L122" s="30">
        <v>0</v>
      </c>
      <c r="M122" s="30">
        <v>0</v>
      </c>
      <c r="N122" s="30">
        <v>596.99</v>
      </c>
      <c r="O122" s="58" t="s">
        <v>451</v>
      </c>
      <c r="P122" s="56" t="s">
        <v>714</v>
      </c>
      <c r="Q122" s="56" t="s">
        <v>452</v>
      </c>
    </row>
    <row r="123" spans="1:17" ht="54" customHeight="1" x14ac:dyDescent="0.3">
      <c r="A123" s="56" t="s">
        <v>15</v>
      </c>
      <c r="B123" s="57">
        <v>201</v>
      </c>
      <c r="C123" s="56" t="s">
        <v>453</v>
      </c>
      <c r="D123" s="56" t="s">
        <v>59</v>
      </c>
      <c r="E123" s="56" t="s">
        <v>454</v>
      </c>
      <c r="F123" s="56">
        <v>504441</v>
      </c>
      <c r="G123" s="56">
        <v>210021087</v>
      </c>
      <c r="H123" s="57">
        <v>3200026033</v>
      </c>
      <c r="I123" s="58">
        <v>44336</v>
      </c>
      <c r="J123" s="56">
        <v>1</v>
      </c>
      <c r="K123" s="33">
        <v>8494.26</v>
      </c>
      <c r="L123" s="30">
        <v>0.21</v>
      </c>
      <c r="M123" s="30">
        <v>1783.7945999999999</v>
      </c>
      <c r="N123" s="30">
        <v>10278.054599999999</v>
      </c>
      <c r="O123" s="58">
        <v>44454</v>
      </c>
      <c r="P123" s="56" t="s">
        <v>420</v>
      </c>
      <c r="Q123" s="56" t="s">
        <v>421</v>
      </c>
    </row>
    <row r="124" spans="1:17" ht="54" customHeight="1" x14ac:dyDescent="0.3">
      <c r="A124" s="56" t="s">
        <v>15</v>
      </c>
      <c r="B124" s="57">
        <v>202</v>
      </c>
      <c r="C124" s="56" t="s">
        <v>455</v>
      </c>
      <c r="D124" s="56" t="s">
        <v>59</v>
      </c>
      <c r="E124" s="56" t="s">
        <v>456</v>
      </c>
      <c r="F124" s="56">
        <v>504812</v>
      </c>
      <c r="G124" s="56">
        <v>210021088</v>
      </c>
      <c r="H124" s="57">
        <v>3200026032</v>
      </c>
      <c r="I124" s="58">
        <v>44336</v>
      </c>
      <c r="J124" s="56">
        <v>3</v>
      </c>
      <c r="K124" s="33">
        <v>935</v>
      </c>
      <c r="L124" s="30">
        <v>0.21</v>
      </c>
      <c r="M124" s="30">
        <v>196.35</v>
      </c>
      <c r="N124" s="30">
        <v>1131.3499999999999</v>
      </c>
      <c r="O124" s="58">
        <v>44338</v>
      </c>
      <c r="P124" s="56" t="s">
        <v>167</v>
      </c>
      <c r="Q124" s="56" t="s">
        <v>168</v>
      </c>
    </row>
    <row r="125" spans="1:17" ht="54" customHeight="1" x14ac:dyDescent="0.3">
      <c r="A125" s="56" t="s">
        <v>15</v>
      </c>
      <c r="B125" s="57">
        <v>203</v>
      </c>
      <c r="C125" s="56" t="s">
        <v>457</v>
      </c>
      <c r="D125" s="56" t="s">
        <v>60</v>
      </c>
      <c r="E125" s="56" t="s">
        <v>458</v>
      </c>
      <c r="F125" s="56">
        <v>500046</v>
      </c>
      <c r="G125" s="56">
        <v>210021090</v>
      </c>
      <c r="H125" s="57">
        <v>3200026025</v>
      </c>
      <c r="I125" s="58">
        <v>44336</v>
      </c>
      <c r="J125" s="56">
        <v>3</v>
      </c>
      <c r="K125" s="33">
        <v>1655.5</v>
      </c>
      <c r="L125" s="30">
        <v>0.21</v>
      </c>
      <c r="M125" s="30">
        <v>347.65499999999997</v>
      </c>
      <c r="N125" s="30">
        <v>2003.155</v>
      </c>
      <c r="O125" s="58">
        <v>44358</v>
      </c>
      <c r="P125" s="56" t="s">
        <v>459</v>
      </c>
      <c r="Q125" s="56" t="s">
        <v>460</v>
      </c>
    </row>
    <row r="126" spans="1:17" ht="54" customHeight="1" x14ac:dyDescent="0.3">
      <c r="A126" s="56" t="s">
        <v>15</v>
      </c>
      <c r="B126" s="57">
        <v>205</v>
      </c>
      <c r="C126" s="56" t="s">
        <v>461</v>
      </c>
      <c r="D126" s="56" t="s">
        <v>60</v>
      </c>
      <c r="E126" s="56" t="s">
        <v>462</v>
      </c>
      <c r="F126" s="56">
        <v>504862</v>
      </c>
      <c r="G126" s="56">
        <v>210021094</v>
      </c>
      <c r="H126" s="57">
        <v>3200026036</v>
      </c>
      <c r="I126" s="58">
        <v>44336</v>
      </c>
      <c r="J126" s="56">
        <v>1</v>
      </c>
      <c r="K126" s="33">
        <v>16.510000000000002</v>
      </c>
      <c r="L126" s="30">
        <v>0</v>
      </c>
      <c r="M126" s="30">
        <v>0</v>
      </c>
      <c r="N126" s="30">
        <v>16.510000000000002</v>
      </c>
      <c r="O126" s="58">
        <v>44337</v>
      </c>
      <c r="P126" s="56" t="s">
        <v>431</v>
      </c>
      <c r="Q126" s="56" t="s">
        <v>411</v>
      </c>
    </row>
    <row r="127" spans="1:17" ht="54" customHeight="1" x14ac:dyDescent="0.3">
      <c r="A127" s="56" t="s">
        <v>15</v>
      </c>
      <c r="B127" s="57">
        <v>207</v>
      </c>
      <c r="C127" s="56" t="s">
        <v>463</v>
      </c>
      <c r="D127" s="56" t="s">
        <v>59</v>
      </c>
      <c r="E127" s="56" t="s">
        <v>464</v>
      </c>
      <c r="F127" s="56">
        <v>504869</v>
      </c>
      <c r="G127" s="56">
        <v>210021102</v>
      </c>
      <c r="H127" s="57">
        <v>3200026041</v>
      </c>
      <c r="I127" s="58">
        <v>44343</v>
      </c>
      <c r="J127" s="56">
        <v>1</v>
      </c>
      <c r="K127" s="33">
        <v>250</v>
      </c>
      <c r="L127" s="30">
        <v>0.21</v>
      </c>
      <c r="M127" s="30">
        <v>52.5</v>
      </c>
      <c r="N127" s="30">
        <v>302.5</v>
      </c>
      <c r="O127" s="11" t="s">
        <v>685</v>
      </c>
      <c r="P127" s="56" t="s">
        <v>465</v>
      </c>
      <c r="Q127" s="56" t="s">
        <v>466</v>
      </c>
    </row>
    <row r="128" spans="1:17" ht="54" customHeight="1" x14ac:dyDescent="0.3">
      <c r="A128" s="56" t="s">
        <v>15</v>
      </c>
      <c r="B128" s="57">
        <v>208</v>
      </c>
      <c r="C128" s="56" t="s">
        <v>467</v>
      </c>
      <c r="D128" s="56" t="s">
        <v>60</v>
      </c>
      <c r="E128" s="56" t="s">
        <v>468</v>
      </c>
      <c r="F128" s="56">
        <v>500207</v>
      </c>
      <c r="G128" s="56">
        <v>210021091</v>
      </c>
      <c r="H128" s="57">
        <v>3200026047</v>
      </c>
      <c r="I128" s="58">
        <v>44342</v>
      </c>
      <c r="J128" s="56">
        <v>1</v>
      </c>
      <c r="K128" s="33">
        <v>236.87</v>
      </c>
      <c r="L128" s="30">
        <v>0.04</v>
      </c>
      <c r="M128" s="30">
        <v>13.13</v>
      </c>
      <c r="N128" s="30">
        <v>250</v>
      </c>
      <c r="O128" s="58">
        <v>44333</v>
      </c>
      <c r="P128" s="56" t="s">
        <v>389</v>
      </c>
      <c r="Q128" s="56" t="s">
        <v>390</v>
      </c>
    </row>
    <row r="129" spans="1:17" ht="54" customHeight="1" x14ac:dyDescent="0.3">
      <c r="A129" s="56" t="s">
        <v>15</v>
      </c>
      <c r="B129" s="57">
        <v>209</v>
      </c>
      <c r="C129" s="56" t="s">
        <v>469</v>
      </c>
      <c r="D129" s="56" t="s">
        <v>60</v>
      </c>
      <c r="E129" s="56" t="s">
        <v>470</v>
      </c>
      <c r="F129" s="56">
        <v>500632</v>
      </c>
      <c r="G129" s="56">
        <v>210021085</v>
      </c>
      <c r="H129" s="57">
        <v>3200026048</v>
      </c>
      <c r="I129" s="58">
        <v>44342</v>
      </c>
      <c r="J129" s="56">
        <v>1</v>
      </c>
      <c r="K129" s="33">
        <v>1290</v>
      </c>
      <c r="L129" s="30">
        <v>0.21</v>
      </c>
      <c r="M129" s="30">
        <v>270.89999999999998</v>
      </c>
      <c r="N129" s="30">
        <v>1560.9</v>
      </c>
      <c r="O129" s="58">
        <v>44348</v>
      </c>
      <c r="P129" s="56" t="s">
        <v>471</v>
      </c>
      <c r="Q129" s="56" t="s">
        <v>472</v>
      </c>
    </row>
    <row r="130" spans="1:17" ht="54" customHeight="1" x14ac:dyDescent="0.3">
      <c r="A130" s="56" t="s">
        <v>15</v>
      </c>
      <c r="B130" s="57">
        <v>210</v>
      </c>
      <c r="C130" s="56" t="s">
        <v>473</v>
      </c>
      <c r="D130" s="56" t="s">
        <v>60</v>
      </c>
      <c r="E130" s="56" t="s">
        <v>474</v>
      </c>
      <c r="F130" s="56">
        <v>504073</v>
      </c>
      <c r="G130" s="56">
        <v>210021103</v>
      </c>
      <c r="H130" s="57">
        <v>3200026045</v>
      </c>
      <c r="I130" s="58">
        <v>44342</v>
      </c>
      <c r="J130" s="56">
        <v>1</v>
      </c>
      <c r="K130" s="33">
        <v>450</v>
      </c>
      <c r="L130" s="30">
        <v>0.21</v>
      </c>
      <c r="M130" s="30">
        <v>94.5</v>
      </c>
      <c r="N130" s="30">
        <v>544.5</v>
      </c>
      <c r="O130" s="11" t="s">
        <v>686</v>
      </c>
      <c r="P130" s="56" t="s">
        <v>475</v>
      </c>
      <c r="Q130" s="56" t="s">
        <v>476</v>
      </c>
    </row>
    <row r="131" spans="1:17" ht="54" customHeight="1" x14ac:dyDescent="0.3">
      <c r="A131" s="56" t="s">
        <v>15</v>
      </c>
      <c r="B131" s="57">
        <v>211</v>
      </c>
      <c r="C131" s="56" t="s">
        <v>477</v>
      </c>
      <c r="D131" s="56" t="s">
        <v>60</v>
      </c>
      <c r="E131" s="56" t="s">
        <v>478</v>
      </c>
      <c r="F131" s="56">
        <v>504202</v>
      </c>
      <c r="G131" s="56">
        <v>210021106</v>
      </c>
      <c r="H131" s="57">
        <v>3200026046</v>
      </c>
      <c r="I131" s="58">
        <v>44342</v>
      </c>
      <c r="J131" s="56">
        <v>3</v>
      </c>
      <c r="K131" s="33">
        <v>2981</v>
      </c>
      <c r="L131" s="30">
        <v>0.21</v>
      </c>
      <c r="M131" s="30">
        <v>626.01</v>
      </c>
      <c r="N131" s="30">
        <v>3607.01</v>
      </c>
      <c r="O131" s="58">
        <v>44370</v>
      </c>
      <c r="P131" s="56" t="s">
        <v>479</v>
      </c>
      <c r="Q131" s="56" t="s">
        <v>480</v>
      </c>
    </row>
    <row r="132" spans="1:17" ht="54" customHeight="1" x14ac:dyDescent="0.3">
      <c r="A132" s="56" t="s">
        <v>15</v>
      </c>
      <c r="B132" s="57">
        <v>212</v>
      </c>
      <c r="C132" s="56" t="s">
        <v>62</v>
      </c>
      <c r="D132" s="56" t="s">
        <v>60</v>
      </c>
      <c r="E132" s="56" t="s">
        <v>481</v>
      </c>
      <c r="F132" s="56">
        <v>504789</v>
      </c>
      <c r="G132" s="56">
        <v>210021101</v>
      </c>
      <c r="H132" s="63">
        <v>3200026044</v>
      </c>
      <c r="I132" s="58">
        <v>44342</v>
      </c>
      <c r="J132" s="56">
        <v>1</v>
      </c>
      <c r="K132" s="33">
        <v>35.909999999999997</v>
      </c>
      <c r="L132" s="30">
        <v>0.21</v>
      </c>
      <c r="M132" s="30">
        <v>7.5410999999999992</v>
      </c>
      <c r="N132" s="30">
        <v>43.451099999999997</v>
      </c>
      <c r="O132" s="58">
        <v>44349</v>
      </c>
      <c r="P132" s="56" t="s">
        <v>482</v>
      </c>
      <c r="Q132" s="56" t="s">
        <v>128</v>
      </c>
    </row>
    <row r="133" spans="1:17" ht="54" customHeight="1" x14ac:dyDescent="0.3">
      <c r="A133" s="56" t="s">
        <v>15</v>
      </c>
      <c r="B133" s="57">
        <v>213</v>
      </c>
      <c r="C133" s="56" t="s">
        <v>483</v>
      </c>
      <c r="D133" s="56" t="s">
        <v>60</v>
      </c>
      <c r="E133" s="56" t="s">
        <v>484</v>
      </c>
      <c r="F133" s="56">
        <v>504715</v>
      </c>
      <c r="G133" s="56">
        <v>210021104</v>
      </c>
      <c r="H133" s="57">
        <v>3200026043</v>
      </c>
      <c r="I133" s="58">
        <v>44342</v>
      </c>
      <c r="J133" s="56">
        <v>1</v>
      </c>
      <c r="K133" s="33">
        <v>900</v>
      </c>
      <c r="L133" s="30">
        <v>0</v>
      </c>
      <c r="M133" s="30">
        <v>0</v>
      </c>
      <c r="N133" s="30">
        <v>900</v>
      </c>
      <c r="O133" s="11" t="s">
        <v>697</v>
      </c>
      <c r="P133" s="56" t="s">
        <v>485</v>
      </c>
      <c r="Q133" s="56" t="s">
        <v>486</v>
      </c>
    </row>
    <row r="134" spans="1:17" ht="54" customHeight="1" x14ac:dyDescent="0.3">
      <c r="A134" s="56" t="s">
        <v>15</v>
      </c>
      <c r="B134" s="57">
        <v>214</v>
      </c>
      <c r="C134" s="56" t="s">
        <v>487</v>
      </c>
      <c r="D134" s="56" t="s">
        <v>60</v>
      </c>
      <c r="E134" s="56" t="s">
        <v>488</v>
      </c>
      <c r="F134" s="56">
        <v>504717</v>
      </c>
      <c r="G134" s="56">
        <v>210021105</v>
      </c>
      <c r="H134" s="57">
        <v>3200026051</v>
      </c>
      <c r="I134" s="58">
        <v>44343</v>
      </c>
      <c r="J134" s="56">
        <v>1</v>
      </c>
      <c r="K134" s="33">
        <v>3167.13</v>
      </c>
      <c r="L134" s="30">
        <v>0.21</v>
      </c>
      <c r="M134" s="30">
        <v>665.09730000000002</v>
      </c>
      <c r="N134" s="30">
        <v>3832.2273</v>
      </c>
      <c r="O134" s="11" t="s">
        <v>687</v>
      </c>
      <c r="P134" s="56" t="s">
        <v>489</v>
      </c>
      <c r="Q134" s="56" t="s">
        <v>490</v>
      </c>
    </row>
    <row r="135" spans="1:17" ht="54" customHeight="1" x14ac:dyDescent="0.3">
      <c r="A135" s="56" t="s">
        <v>15</v>
      </c>
      <c r="B135" s="57">
        <v>215</v>
      </c>
      <c r="C135" s="56" t="s">
        <v>491</v>
      </c>
      <c r="D135" s="56" t="s">
        <v>59</v>
      </c>
      <c r="E135" s="56" t="s">
        <v>492</v>
      </c>
      <c r="F135" s="56">
        <v>500976</v>
      </c>
      <c r="G135" s="56">
        <v>210021109</v>
      </c>
      <c r="H135" s="57">
        <v>3200026050</v>
      </c>
      <c r="I135" s="58">
        <v>44342</v>
      </c>
      <c r="J135" s="56">
        <v>1</v>
      </c>
      <c r="K135" s="33">
        <v>1464.79</v>
      </c>
      <c r="L135" s="30">
        <v>0.21</v>
      </c>
      <c r="M135" s="30">
        <v>307.60589999999996</v>
      </c>
      <c r="N135" s="30">
        <v>1772.3959</v>
      </c>
      <c r="O135" s="58">
        <v>44378</v>
      </c>
      <c r="P135" s="56" t="s">
        <v>493</v>
      </c>
      <c r="Q135" s="56" t="s">
        <v>494</v>
      </c>
    </row>
    <row r="136" spans="1:17" ht="54" customHeight="1" x14ac:dyDescent="0.3">
      <c r="A136" s="56" t="s">
        <v>15</v>
      </c>
      <c r="B136" s="57">
        <v>216</v>
      </c>
      <c r="C136" s="56" t="s">
        <v>495</v>
      </c>
      <c r="D136" s="56" t="s">
        <v>60</v>
      </c>
      <c r="E136" s="56" t="s">
        <v>496</v>
      </c>
      <c r="F136" s="56">
        <v>504025</v>
      </c>
      <c r="G136" s="56">
        <v>210021115</v>
      </c>
      <c r="H136" s="57">
        <v>3200026049</v>
      </c>
      <c r="I136" s="58">
        <v>44342</v>
      </c>
      <c r="J136" s="56">
        <v>1</v>
      </c>
      <c r="K136" s="33">
        <v>1058.53</v>
      </c>
      <c r="L136" s="30">
        <v>0.21</v>
      </c>
      <c r="M136" s="30">
        <v>222.29129999999998</v>
      </c>
      <c r="N136" s="30">
        <v>1280.8213000000001</v>
      </c>
      <c r="O136" s="58">
        <v>44343</v>
      </c>
      <c r="P136" s="56" t="s">
        <v>324</v>
      </c>
      <c r="Q136" s="56" t="s">
        <v>325</v>
      </c>
    </row>
    <row r="137" spans="1:17" ht="54" customHeight="1" x14ac:dyDescent="0.3">
      <c r="A137" s="56" t="s">
        <v>15</v>
      </c>
      <c r="B137" s="57">
        <v>217</v>
      </c>
      <c r="C137" s="56" t="s">
        <v>497</v>
      </c>
      <c r="D137" s="56" t="s">
        <v>59</v>
      </c>
      <c r="E137" s="56" t="s">
        <v>498</v>
      </c>
      <c r="F137" s="56">
        <v>501782</v>
      </c>
      <c r="G137" s="56">
        <v>210021112</v>
      </c>
      <c r="H137" s="57">
        <v>3200026052</v>
      </c>
      <c r="I137" s="58">
        <v>44343</v>
      </c>
      <c r="J137" s="56">
        <v>3</v>
      </c>
      <c r="K137" s="33">
        <v>4605</v>
      </c>
      <c r="L137" s="30">
        <v>0.21</v>
      </c>
      <c r="M137" s="30">
        <v>967.05</v>
      </c>
      <c r="N137" s="30">
        <v>5572.05</v>
      </c>
      <c r="O137" s="11" t="s">
        <v>499</v>
      </c>
      <c r="P137" s="56" t="s">
        <v>500</v>
      </c>
      <c r="Q137" s="56" t="s">
        <v>501</v>
      </c>
    </row>
    <row r="138" spans="1:17" ht="54" customHeight="1" x14ac:dyDescent="0.3">
      <c r="A138" s="56" t="s">
        <v>15</v>
      </c>
      <c r="B138" s="57">
        <v>218</v>
      </c>
      <c r="C138" s="56" t="s">
        <v>502</v>
      </c>
      <c r="D138" s="56" t="s">
        <v>60</v>
      </c>
      <c r="E138" s="56" t="s">
        <v>503</v>
      </c>
      <c r="F138" s="56">
        <v>504704</v>
      </c>
      <c r="G138" s="56">
        <v>210021092</v>
      </c>
      <c r="H138" s="57">
        <v>3200026055</v>
      </c>
      <c r="I138" s="58">
        <v>44348</v>
      </c>
      <c r="J138" s="56">
        <v>3</v>
      </c>
      <c r="K138" s="33">
        <v>565.79999999999995</v>
      </c>
      <c r="L138" s="30">
        <v>0.21</v>
      </c>
      <c r="M138" s="30">
        <v>118.81799999999998</v>
      </c>
      <c r="N138" s="30">
        <v>684.61799999999994</v>
      </c>
      <c r="O138" s="58">
        <v>44344</v>
      </c>
      <c r="P138" s="56" t="s">
        <v>209</v>
      </c>
      <c r="Q138" s="64" t="s">
        <v>226</v>
      </c>
    </row>
    <row r="139" spans="1:17" ht="54" customHeight="1" x14ac:dyDescent="0.3">
      <c r="A139" s="56" t="s">
        <v>15</v>
      </c>
      <c r="B139" s="57">
        <v>219</v>
      </c>
      <c r="C139" s="56" t="s">
        <v>504</v>
      </c>
      <c r="D139" s="56" t="s">
        <v>60</v>
      </c>
      <c r="E139" s="56" t="s">
        <v>505</v>
      </c>
      <c r="F139" s="56">
        <v>504663</v>
      </c>
      <c r="G139" s="56">
        <v>210021093</v>
      </c>
      <c r="H139" s="57">
        <v>3200026056</v>
      </c>
      <c r="I139" s="58">
        <v>44348</v>
      </c>
      <c r="J139" s="56">
        <v>3</v>
      </c>
      <c r="K139" s="33">
        <v>411.31</v>
      </c>
      <c r="L139" s="30">
        <v>0.21</v>
      </c>
      <c r="M139" s="30">
        <v>86.375100000000003</v>
      </c>
      <c r="N139" s="30">
        <v>497.68510000000003</v>
      </c>
      <c r="O139" s="58">
        <v>44354</v>
      </c>
      <c r="P139" s="56" t="s">
        <v>506</v>
      </c>
      <c r="Q139" s="56" t="s">
        <v>708</v>
      </c>
    </row>
    <row r="140" spans="1:17" ht="54" customHeight="1" x14ac:dyDescent="0.3">
      <c r="A140" s="56" t="s">
        <v>15</v>
      </c>
      <c r="B140" s="57">
        <v>220</v>
      </c>
      <c r="C140" s="56" t="s">
        <v>507</v>
      </c>
      <c r="D140" s="56" t="s">
        <v>60</v>
      </c>
      <c r="E140" s="56" t="s">
        <v>508</v>
      </c>
      <c r="F140" s="56">
        <v>504203</v>
      </c>
      <c r="G140" s="56">
        <v>210021095</v>
      </c>
      <c r="H140" s="56">
        <v>3200026057</v>
      </c>
      <c r="I140" s="58">
        <v>44348</v>
      </c>
      <c r="J140" s="56">
        <v>3</v>
      </c>
      <c r="K140" s="33">
        <v>203.56</v>
      </c>
      <c r="L140" s="30">
        <v>0.21</v>
      </c>
      <c r="M140" s="30">
        <v>42.747599999999998</v>
      </c>
      <c r="N140" s="30">
        <v>246.30760000000001</v>
      </c>
      <c r="O140" s="58">
        <v>44354</v>
      </c>
      <c r="P140" s="56" t="s">
        <v>215</v>
      </c>
      <c r="Q140" s="56" t="s">
        <v>228</v>
      </c>
    </row>
    <row r="141" spans="1:17" ht="54" customHeight="1" x14ac:dyDescent="0.3">
      <c r="A141" s="56" t="s">
        <v>15</v>
      </c>
      <c r="B141" s="57">
        <v>221</v>
      </c>
      <c r="C141" s="56" t="s">
        <v>509</v>
      </c>
      <c r="D141" s="56" t="s">
        <v>59</v>
      </c>
      <c r="E141" s="56" t="s">
        <v>510</v>
      </c>
      <c r="F141" s="56">
        <v>504645</v>
      </c>
      <c r="G141" s="56">
        <v>210021097</v>
      </c>
      <c r="H141" s="57">
        <v>3200026058</v>
      </c>
      <c r="I141" s="58">
        <v>44348</v>
      </c>
      <c r="J141" s="56">
        <v>1</v>
      </c>
      <c r="K141" s="33">
        <v>1440</v>
      </c>
      <c r="L141" s="30">
        <v>0.21</v>
      </c>
      <c r="M141" s="30">
        <v>302.39999999999998</v>
      </c>
      <c r="N141" s="30">
        <v>1742.4</v>
      </c>
      <c r="O141" s="58" t="s">
        <v>511</v>
      </c>
      <c r="P141" s="56" t="s">
        <v>512</v>
      </c>
      <c r="Q141" s="56" t="s">
        <v>513</v>
      </c>
    </row>
    <row r="142" spans="1:17" ht="54" customHeight="1" x14ac:dyDescent="0.3">
      <c r="A142" s="56" t="s">
        <v>15</v>
      </c>
      <c r="B142" s="57">
        <v>222</v>
      </c>
      <c r="C142" s="56" t="s">
        <v>259</v>
      </c>
      <c r="D142" s="56" t="s">
        <v>60</v>
      </c>
      <c r="E142" s="56" t="s">
        <v>514</v>
      </c>
      <c r="F142" s="56">
        <v>500722</v>
      </c>
      <c r="G142" s="56">
        <v>210021100</v>
      </c>
      <c r="H142" s="57">
        <v>3200026059</v>
      </c>
      <c r="I142" s="58">
        <v>44348</v>
      </c>
      <c r="J142" s="56">
        <v>3</v>
      </c>
      <c r="K142" s="33">
        <v>67.63</v>
      </c>
      <c r="L142" s="30">
        <v>0.21</v>
      </c>
      <c r="M142" s="30">
        <v>14.202299999999999</v>
      </c>
      <c r="N142" s="30">
        <v>81.832299999999989</v>
      </c>
      <c r="O142" s="58">
        <v>44348</v>
      </c>
      <c r="P142" s="56" t="s">
        <v>210</v>
      </c>
      <c r="Q142" s="56" t="s">
        <v>227</v>
      </c>
    </row>
    <row r="143" spans="1:17" ht="54" customHeight="1" x14ac:dyDescent="0.3">
      <c r="A143" s="56" t="s">
        <v>15</v>
      </c>
      <c r="B143" s="57">
        <v>223</v>
      </c>
      <c r="C143" s="56" t="s">
        <v>515</v>
      </c>
      <c r="D143" s="56" t="s">
        <v>60</v>
      </c>
      <c r="E143" s="56" t="s">
        <v>516</v>
      </c>
      <c r="F143" s="56">
        <v>504039</v>
      </c>
      <c r="G143" s="56">
        <v>210021108</v>
      </c>
      <c r="H143" s="57">
        <v>3200026060</v>
      </c>
      <c r="I143" s="58">
        <v>44348</v>
      </c>
      <c r="J143" s="56">
        <v>3</v>
      </c>
      <c r="K143" s="33">
        <v>935</v>
      </c>
      <c r="L143" s="30">
        <v>0.21</v>
      </c>
      <c r="M143" s="30">
        <v>196.35</v>
      </c>
      <c r="N143" s="30">
        <v>1131.3499999999999</v>
      </c>
      <c r="O143" s="58">
        <v>44362</v>
      </c>
      <c r="P143" s="56" t="s">
        <v>398</v>
      </c>
      <c r="Q143" s="56" t="s">
        <v>706</v>
      </c>
    </row>
    <row r="144" spans="1:17" ht="54" customHeight="1" x14ac:dyDescent="0.3">
      <c r="A144" s="56" t="s">
        <v>15</v>
      </c>
      <c r="B144" s="57">
        <v>224</v>
      </c>
      <c r="C144" s="56" t="s">
        <v>517</v>
      </c>
      <c r="D144" s="56" t="s">
        <v>60</v>
      </c>
      <c r="E144" s="56" t="s">
        <v>518</v>
      </c>
      <c r="F144" s="56">
        <v>504786</v>
      </c>
      <c r="G144" s="56">
        <v>210021113</v>
      </c>
      <c r="H144" s="57">
        <v>3200026053</v>
      </c>
      <c r="I144" s="58">
        <v>44348</v>
      </c>
      <c r="J144" s="56">
        <v>3</v>
      </c>
      <c r="K144" s="33">
        <v>81.900000000000006</v>
      </c>
      <c r="L144" s="30">
        <v>0.21</v>
      </c>
      <c r="M144" s="30">
        <v>17.199000000000002</v>
      </c>
      <c r="N144" s="30">
        <v>99.099000000000004</v>
      </c>
      <c r="O144" s="58">
        <v>44349</v>
      </c>
      <c r="P144" s="56" t="s">
        <v>519</v>
      </c>
      <c r="Q144" s="56" t="s">
        <v>520</v>
      </c>
    </row>
    <row r="145" spans="1:17" ht="54" customHeight="1" x14ac:dyDescent="0.3">
      <c r="A145" s="56" t="s">
        <v>15</v>
      </c>
      <c r="B145" s="57">
        <v>225</v>
      </c>
      <c r="C145" s="56" t="s">
        <v>521</v>
      </c>
      <c r="D145" s="56" t="s">
        <v>60</v>
      </c>
      <c r="E145" s="56" t="s">
        <v>522</v>
      </c>
      <c r="F145" s="56">
        <v>504875</v>
      </c>
      <c r="G145" s="56">
        <v>210021123</v>
      </c>
      <c r="H145" s="57">
        <v>3200026061</v>
      </c>
      <c r="I145" s="58">
        <v>44348</v>
      </c>
      <c r="J145" s="56">
        <v>3</v>
      </c>
      <c r="K145" s="33">
        <v>1985</v>
      </c>
      <c r="L145" s="30">
        <v>0.21</v>
      </c>
      <c r="M145" s="30">
        <v>416.84999999999997</v>
      </c>
      <c r="N145" s="30">
        <v>2401.85</v>
      </c>
      <c r="O145" s="58">
        <v>44354</v>
      </c>
      <c r="P145" s="56" t="s">
        <v>523</v>
      </c>
      <c r="Q145" s="56" t="s">
        <v>524</v>
      </c>
    </row>
    <row r="146" spans="1:17" ht="54" customHeight="1" x14ac:dyDescent="0.3">
      <c r="A146" s="56" t="s">
        <v>15</v>
      </c>
      <c r="B146" s="57">
        <v>228</v>
      </c>
      <c r="C146" s="7" t="s">
        <v>688</v>
      </c>
      <c r="D146" s="56" t="s">
        <v>60</v>
      </c>
      <c r="E146" s="56" t="s">
        <v>525</v>
      </c>
      <c r="F146" s="56">
        <v>503421</v>
      </c>
      <c r="G146" s="56">
        <v>210021125</v>
      </c>
      <c r="H146" s="57">
        <v>3200026068</v>
      </c>
      <c r="I146" s="58">
        <v>44357</v>
      </c>
      <c r="J146" s="56">
        <v>3</v>
      </c>
      <c r="K146" s="33">
        <v>4940.3999999999996</v>
      </c>
      <c r="L146" s="30">
        <v>0.21</v>
      </c>
      <c r="M146" s="30">
        <v>1037.4839999999999</v>
      </c>
      <c r="N146" s="30">
        <v>5977.884</v>
      </c>
      <c r="O146" s="58">
        <v>44368</v>
      </c>
      <c r="P146" s="56" t="s">
        <v>526</v>
      </c>
      <c r="Q146" s="56" t="s">
        <v>527</v>
      </c>
    </row>
    <row r="147" spans="1:17" ht="54" customHeight="1" x14ac:dyDescent="0.3">
      <c r="A147" s="56" t="s">
        <v>15</v>
      </c>
      <c r="B147" s="57">
        <v>229</v>
      </c>
      <c r="C147" s="56" t="s">
        <v>528</v>
      </c>
      <c r="D147" s="56" t="s">
        <v>59</v>
      </c>
      <c r="E147" s="56" t="s">
        <v>529</v>
      </c>
      <c r="F147" s="56">
        <v>503400</v>
      </c>
      <c r="G147" s="56">
        <v>210021126</v>
      </c>
      <c r="H147" s="57">
        <v>3200026074</v>
      </c>
      <c r="I147" s="58">
        <v>44364</v>
      </c>
      <c r="J147" s="56">
        <v>1</v>
      </c>
      <c r="K147" s="33">
        <v>80</v>
      </c>
      <c r="L147" s="30">
        <v>0.21</v>
      </c>
      <c r="M147" s="30">
        <v>16.8</v>
      </c>
      <c r="N147" s="30">
        <v>96.8</v>
      </c>
      <c r="O147" s="58">
        <v>44348</v>
      </c>
      <c r="P147" s="56" t="s">
        <v>530</v>
      </c>
      <c r="Q147" s="56" t="s">
        <v>531</v>
      </c>
    </row>
    <row r="148" spans="1:17" ht="54" customHeight="1" x14ac:dyDescent="0.3">
      <c r="A148" s="56" t="s">
        <v>15</v>
      </c>
      <c r="B148" s="57">
        <v>230</v>
      </c>
      <c r="C148" s="56" t="s">
        <v>532</v>
      </c>
      <c r="D148" s="56" t="s">
        <v>60</v>
      </c>
      <c r="E148" s="56" t="s">
        <v>533</v>
      </c>
      <c r="F148" s="56">
        <v>503058</v>
      </c>
      <c r="G148" s="56">
        <v>210021128</v>
      </c>
      <c r="H148" s="57">
        <v>3200026069</v>
      </c>
      <c r="I148" s="58">
        <v>44357</v>
      </c>
      <c r="J148" s="56">
        <v>3</v>
      </c>
      <c r="K148" s="33">
        <v>92.4</v>
      </c>
      <c r="L148" s="30">
        <v>0.21</v>
      </c>
      <c r="M148" s="30">
        <v>19.404</v>
      </c>
      <c r="N148" s="30">
        <v>111.804</v>
      </c>
      <c r="O148" s="58">
        <v>44362</v>
      </c>
      <c r="P148" s="56" t="s">
        <v>534</v>
      </c>
      <c r="Q148" s="56" t="s">
        <v>535</v>
      </c>
    </row>
    <row r="149" spans="1:17" ht="54" customHeight="1" x14ac:dyDescent="0.3">
      <c r="A149" s="56" t="s">
        <v>15</v>
      </c>
      <c r="B149" s="57">
        <v>231</v>
      </c>
      <c r="C149" s="56" t="s">
        <v>536</v>
      </c>
      <c r="D149" s="56" t="s">
        <v>60</v>
      </c>
      <c r="E149" s="56" t="s">
        <v>537</v>
      </c>
      <c r="F149" s="56">
        <v>503828</v>
      </c>
      <c r="G149" s="56">
        <v>210021130</v>
      </c>
      <c r="H149" s="57">
        <v>3200026070</v>
      </c>
      <c r="I149" s="58">
        <v>44357</v>
      </c>
      <c r="J149" s="56">
        <v>1</v>
      </c>
      <c r="K149" s="33">
        <v>1175.5999999999999</v>
      </c>
      <c r="L149" s="30">
        <v>0.21</v>
      </c>
      <c r="M149" s="30">
        <v>246.87599999999998</v>
      </c>
      <c r="N149" s="30">
        <v>1422.4759999999999</v>
      </c>
      <c r="O149" s="58">
        <v>44364</v>
      </c>
      <c r="P149" s="56" t="s">
        <v>538</v>
      </c>
      <c r="Q149" s="56" t="s">
        <v>539</v>
      </c>
    </row>
    <row r="150" spans="1:17" ht="54" customHeight="1" x14ac:dyDescent="0.3">
      <c r="A150" s="56" t="s">
        <v>15</v>
      </c>
      <c r="B150" s="57">
        <v>232</v>
      </c>
      <c r="C150" s="56" t="s">
        <v>540</v>
      </c>
      <c r="D150" s="56" t="s">
        <v>59</v>
      </c>
      <c r="E150" s="56" t="s">
        <v>541</v>
      </c>
      <c r="F150" s="56">
        <v>504877</v>
      </c>
      <c r="G150" s="61">
        <v>210021141</v>
      </c>
      <c r="H150" s="65">
        <v>3200026065</v>
      </c>
      <c r="I150" s="58">
        <v>44350</v>
      </c>
      <c r="J150" s="56">
        <v>1</v>
      </c>
      <c r="K150" s="33">
        <v>1550</v>
      </c>
      <c r="L150" s="30">
        <v>0</v>
      </c>
      <c r="M150" s="30">
        <v>0</v>
      </c>
      <c r="N150" s="30">
        <v>1550</v>
      </c>
      <c r="O150" s="58" t="s">
        <v>542</v>
      </c>
      <c r="P150" s="66" t="s">
        <v>543</v>
      </c>
      <c r="Q150" s="66" t="s">
        <v>544</v>
      </c>
    </row>
    <row r="151" spans="1:17" ht="54" customHeight="1" x14ac:dyDescent="0.3">
      <c r="A151" s="56" t="s">
        <v>15</v>
      </c>
      <c r="B151" s="57">
        <v>234</v>
      </c>
      <c r="C151" s="56" t="s">
        <v>545</v>
      </c>
      <c r="D151" s="56" t="s">
        <v>59</v>
      </c>
      <c r="E151" s="56" t="s">
        <v>546</v>
      </c>
      <c r="F151" s="56">
        <v>504880</v>
      </c>
      <c r="G151" s="56">
        <v>210021144</v>
      </c>
      <c r="H151" s="57">
        <v>3200026072</v>
      </c>
      <c r="I151" s="58">
        <v>44364</v>
      </c>
      <c r="J151" s="56">
        <v>1</v>
      </c>
      <c r="K151" s="33">
        <v>2500</v>
      </c>
      <c r="L151" s="30">
        <v>0.21</v>
      </c>
      <c r="M151" s="30">
        <v>525</v>
      </c>
      <c r="N151" s="30">
        <v>3025</v>
      </c>
      <c r="O151" s="58" t="s">
        <v>547</v>
      </c>
      <c r="P151" s="56" t="s">
        <v>548</v>
      </c>
      <c r="Q151" s="56" t="s">
        <v>549</v>
      </c>
    </row>
    <row r="152" spans="1:17" ht="54" customHeight="1" x14ac:dyDescent="0.3">
      <c r="A152" s="56" t="s">
        <v>15</v>
      </c>
      <c r="B152" s="57">
        <v>235</v>
      </c>
      <c r="C152" s="56" t="s">
        <v>550</v>
      </c>
      <c r="D152" s="56" t="s">
        <v>60</v>
      </c>
      <c r="E152" s="56" t="s">
        <v>551</v>
      </c>
      <c r="F152" s="56">
        <v>504177</v>
      </c>
      <c r="G152" s="56">
        <v>210021124</v>
      </c>
      <c r="H152" s="57">
        <v>3200026071</v>
      </c>
      <c r="I152" s="58">
        <v>44358</v>
      </c>
      <c r="J152" s="56">
        <v>1</v>
      </c>
      <c r="K152" s="33">
        <v>13754.4</v>
      </c>
      <c r="L152" s="30">
        <v>0.21</v>
      </c>
      <c r="M152" s="30">
        <v>2888.424</v>
      </c>
      <c r="N152" s="30">
        <v>16642.824000000001</v>
      </c>
      <c r="O152" s="58">
        <v>44368</v>
      </c>
      <c r="P152" s="56" t="s">
        <v>552</v>
      </c>
      <c r="Q152" s="56" t="s">
        <v>553</v>
      </c>
    </row>
    <row r="153" spans="1:17" ht="54" customHeight="1" x14ac:dyDescent="0.3">
      <c r="A153" s="56" t="s">
        <v>15</v>
      </c>
      <c r="B153" s="57">
        <v>236</v>
      </c>
      <c r="C153" s="56" t="s">
        <v>554</v>
      </c>
      <c r="D153" s="59" t="s">
        <v>59</v>
      </c>
      <c r="E153" s="56" t="s">
        <v>555</v>
      </c>
      <c r="F153" s="56">
        <v>504068</v>
      </c>
      <c r="G153" s="65">
        <v>210021145</v>
      </c>
      <c r="H153" s="65">
        <v>3200026073</v>
      </c>
      <c r="I153" s="58">
        <v>44368</v>
      </c>
      <c r="J153" s="56">
        <v>1</v>
      </c>
      <c r="K153" s="33">
        <v>260</v>
      </c>
      <c r="L153" s="30">
        <v>0.21</v>
      </c>
      <c r="M153" s="30">
        <v>54.6</v>
      </c>
      <c r="N153" s="30">
        <v>314.60000000000002</v>
      </c>
      <c r="O153" s="11" t="s">
        <v>689</v>
      </c>
      <c r="P153" s="65" t="s">
        <v>556</v>
      </c>
      <c r="Q153" s="67" t="s">
        <v>557</v>
      </c>
    </row>
    <row r="154" spans="1:17" ht="54" customHeight="1" x14ac:dyDescent="0.3">
      <c r="A154" s="56" t="s">
        <v>15</v>
      </c>
      <c r="B154" s="57">
        <v>241</v>
      </c>
      <c r="C154" s="56" t="s">
        <v>558</v>
      </c>
      <c r="D154" s="56" t="s">
        <v>60</v>
      </c>
      <c r="E154" s="56" t="s">
        <v>559</v>
      </c>
      <c r="F154" s="56">
        <v>504243</v>
      </c>
      <c r="G154" s="56">
        <v>210021129</v>
      </c>
      <c r="H154" s="57">
        <v>3200026092</v>
      </c>
      <c r="I154" s="58">
        <v>44358</v>
      </c>
      <c r="J154" s="56">
        <v>3</v>
      </c>
      <c r="K154" s="33">
        <v>1928.44</v>
      </c>
      <c r="L154" s="30">
        <v>0.21</v>
      </c>
      <c r="M154" s="30">
        <v>404.97239999999999</v>
      </c>
      <c r="N154" s="30">
        <v>2333.4124000000002</v>
      </c>
      <c r="O154" s="58">
        <v>44364</v>
      </c>
      <c r="P154" s="56" t="s">
        <v>447</v>
      </c>
      <c r="Q154" s="56" t="s">
        <v>448</v>
      </c>
    </row>
    <row r="155" spans="1:17" ht="54" customHeight="1" x14ac:dyDescent="0.3">
      <c r="A155" s="56" t="s">
        <v>15</v>
      </c>
      <c r="B155" s="57">
        <v>242</v>
      </c>
      <c r="C155" s="56" t="s">
        <v>560</v>
      </c>
      <c r="D155" s="56" t="s">
        <v>60</v>
      </c>
      <c r="E155" s="56" t="s">
        <v>561</v>
      </c>
      <c r="F155" s="56">
        <v>503608</v>
      </c>
      <c r="G155" s="56">
        <v>210021146</v>
      </c>
      <c r="H155" s="57">
        <v>3200026077</v>
      </c>
      <c r="I155" s="58">
        <v>44358</v>
      </c>
      <c r="J155" s="56">
        <v>3</v>
      </c>
      <c r="K155" s="33">
        <v>159</v>
      </c>
      <c r="L155" s="30">
        <v>0.21</v>
      </c>
      <c r="M155" s="30">
        <v>33.39</v>
      </c>
      <c r="N155" s="30">
        <v>192.39</v>
      </c>
      <c r="O155" s="58">
        <v>44358</v>
      </c>
      <c r="P155" s="56" t="s">
        <v>562</v>
      </c>
      <c r="Q155" s="56" t="s">
        <v>563</v>
      </c>
    </row>
    <row r="156" spans="1:17" ht="54" customHeight="1" x14ac:dyDescent="0.3">
      <c r="A156" s="56" t="s">
        <v>15</v>
      </c>
      <c r="B156" s="57">
        <v>243</v>
      </c>
      <c r="C156" s="56" t="s">
        <v>564</v>
      </c>
      <c r="D156" s="56" t="s">
        <v>60</v>
      </c>
      <c r="E156" s="56" t="s">
        <v>565</v>
      </c>
      <c r="F156" s="56">
        <v>504305</v>
      </c>
      <c r="G156" s="56">
        <v>210021148</v>
      </c>
      <c r="H156" s="57">
        <v>3200026078</v>
      </c>
      <c r="I156" s="58">
        <v>44358</v>
      </c>
      <c r="J156" s="56">
        <v>3</v>
      </c>
      <c r="K156" s="33">
        <v>990</v>
      </c>
      <c r="L156" s="30">
        <v>0.21</v>
      </c>
      <c r="M156" s="30">
        <v>207.9</v>
      </c>
      <c r="N156" s="30">
        <v>1197.9000000000001</v>
      </c>
      <c r="O156" s="11" t="s">
        <v>690</v>
      </c>
      <c r="P156" s="56" t="s">
        <v>566</v>
      </c>
      <c r="Q156" s="56" t="s">
        <v>567</v>
      </c>
    </row>
    <row r="157" spans="1:17" ht="54" customHeight="1" x14ac:dyDescent="0.3">
      <c r="A157" s="56" t="s">
        <v>15</v>
      </c>
      <c r="B157" s="57">
        <v>244</v>
      </c>
      <c r="C157" s="56" t="s">
        <v>568</v>
      </c>
      <c r="D157" s="56" t="s">
        <v>60</v>
      </c>
      <c r="E157" s="56" t="s">
        <v>569</v>
      </c>
      <c r="F157" s="56">
        <v>504499</v>
      </c>
      <c r="G157" s="56">
        <v>210021152</v>
      </c>
      <c r="H157" s="57">
        <v>3200026080</v>
      </c>
      <c r="I157" s="58">
        <v>44358</v>
      </c>
      <c r="J157" s="56">
        <v>3</v>
      </c>
      <c r="K157" s="33">
        <v>2460.2600000000002</v>
      </c>
      <c r="L157" s="30">
        <v>0.21</v>
      </c>
      <c r="M157" s="30">
        <v>516.65460000000007</v>
      </c>
      <c r="N157" s="30">
        <v>2976.9146000000001</v>
      </c>
      <c r="O157" s="58">
        <v>44365</v>
      </c>
      <c r="P157" s="56" t="s">
        <v>570</v>
      </c>
      <c r="Q157" s="56" t="s">
        <v>571</v>
      </c>
    </row>
    <row r="158" spans="1:17" ht="54" customHeight="1" x14ac:dyDescent="0.3">
      <c r="A158" s="56" t="s">
        <v>15</v>
      </c>
      <c r="B158" s="57">
        <v>245</v>
      </c>
      <c r="C158" s="56" t="s">
        <v>572</v>
      </c>
      <c r="D158" s="56" t="s">
        <v>60</v>
      </c>
      <c r="E158" s="56" t="s">
        <v>573</v>
      </c>
      <c r="F158" s="56">
        <v>501199</v>
      </c>
      <c r="G158" s="56">
        <v>210021154</v>
      </c>
      <c r="H158" s="57">
        <v>3200026081</v>
      </c>
      <c r="I158" s="58">
        <v>44358</v>
      </c>
      <c r="J158" s="56">
        <v>3</v>
      </c>
      <c r="K158" s="33">
        <v>864</v>
      </c>
      <c r="L158" s="30">
        <v>0.1</v>
      </c>
      <c r="M158" s="30">
        <v>86.4</v>
      </c>
      <c r="N158" s="30">
        <v>950.4</v>
      </c>
      <c r="O158" s="62" t="s">
        <v>574</v>
      </c>
      <c r="P158" s="56" t="s">
        <v>575</v>
      </c>
      <c r="Q158" s="61" t="s">
        <v>576</v>
      </c>
    </row>
    <row r="159" spans="1:17" ht="54" customHeight="1" x14ac:dyDescent="0.3">
      <c r="A159" s="56" t="s">
        <v>15</v>
      </c>
      <c r="B159" s="57">
        <v>246</v>
      </c>
      <c r="C159" s="59" t="s">
        <v>577</v>
      </c>
      <c r="D159" s="56" t="s">
        <v>60</v>
      </c>
      <c r="E159" s="56" t="s">
        <v>578</v>
      </c>
      <c r="F159" s="56">
        <v>500694</v>
      </c>
      <c r="G159" s="56">
        <v>210021157</v>
      </c>
      <c r="H159" s="57">
        <v>3200026082</v>
      </c>
      <c r="I159" s="58">
        <v>44358</v>
      </c>
      <c r="J159" s="56">
        <v>3</v>
      </c>
      <c r="K159" s="33">
        <v>459.78</v>
      </c>
      <c r="L159" s="30">
        <v>0.21</v>
      </c>
      <c r="M159" s="30">
        <v>96.553799999999995</v>
      </c>
      <c r="N159" s="30">
        <v>556.3338</v>
      </c>
      <c r="O159" s="58">
        <v>44361</v>
      </c>
      <c r="P159" s="56" t="s">
        <v>117</v>
      </c>
      <c r="Q159" s="56" t="s">
        <v>118</v>
      </c>
    </row>
    <row r="160" spans="1:17" ht="54" customHeight="1" x14ac:dyDescent="0.3">
      <c r="A160" s="56" t="s">
        <v>15</v>
      </c>
      <c r="B160" s="57">
        <v>247</v>
      </c>
      <c r="C160" s="56" t="s">
        <v>579</v>
      </c>
      <c r="D160" s="56" t="s">
        <v>60</v>
      </c>
      <c r="E160" s="56" t="s">
        <v>580</v>
      </c>
      <c r="F160" s="56">
        <v>504725</v>
      </c>
      <c r="G160" s="56">
        <v>210021168</v>
      </c>
      <c r="H160" s="57">
        <v>3200026084</v>
      </c>
      <c r="I160" s="58">
        <v>44358</v>
      </c>
      <c r="J160" s="56">
        <v>1</v>
      </c>
      <c r="K160" s="33">
        <v>163.31</v>
      </c>
      <c r="L160" s="30">
        <v>0.21</v>
      </c>
      <c r="M160" s="30">
        <v>34.295099999999998</v>
      </c>
      <c r="N160" s="30">
        <v>197.60509999999999</v>
      </c>
      <c r="O160" s="58">
        <v>44362</v>
      </c>
      <c r="P160" s="56" t="s">
        <v>581</v>
      </c>
      <c r="Q160" s="56" t="s">
        <v>582</v>
      </c>
    </row>
    <row r="161" spans="1:17" ht="57.6" customHeight="1" x14ac:dyDescent="0.3">
      <c r="A161" s="56" t="s">
        <v>15</v>
      </c>
      <c r="B161" s="57">
        <v>248</v>
      </c>
      <c r="C161" s="56" t="s">
        <v>583</v>
      </c>
      <c r="D161" s="56" t="s">
        <v>60</v>
      </c>
      <c r="E161" s="56" t="s">
        <v>584</v>
      </c>
      <c r="F161" s="56">
        <v>503361</v>
      </c>
      <c r="G161" s="56">
        <v>210021170</v>
      </c>
      <c r="H161" s="57">
        <v>3200026085</v>
      </c>
      <c r="I161" s="58">
        <v>44358</v>
      </c>
      <c r="J161" s="56">
        <v>3</v>
      </c>
      <c r="K161" s="33">
        <v>233.06</v>
      </c>
      <c r="L161" s="30">
        <v>0.21</v>
      </c>
      <c r="M161" s="30">
        <v>48.942599999999999</v>
      </c>
      <c r="N161" s="30">
        <v>282.00260000000003</v>
      </c>
      <c r="O161" s="58">
        <v>44358</v>
      </c>
      <c r="P161" s="56" t="s">
        <v>103</v>
      </c>
      <c r="Q161" s="56" t="s">
        <v>129</v>
      </c>
    </row>
    <row r="162" spans="1:17" ht="60.6" customHeight="1" x14ac:dyDescent="0.3">
      <c r="A162" s="56" t="s">
        <v>15</v>
      </c>
      <c r="B162" s="57">
        <v>249</v>
      </c>
      <c r="C162" s="56" t="s">
        <v>585</v>
      </c>
      <c r="D162" s="56" t="s">
        <v>60</v>
      </c>
      <c r="E162" s="56" t="s">
        <v>586</v>
      </c>
      <c r="F162" s="59">
        <v>504035</v>
      </c>
      <c r="G162" s="56">
        <v>210021176</v>
      </c>
      <c r="H162" s="56">
        <v>3200026089</v>
      </c>
      <c r="I162" s="58">
        <v>44358</v>
      </c>
      <c r="J162" s="56">
        <v>3</v>
      </c>
      <c r="K162" s="33">
        <v>599.88</v>
      </c>
      <c r="L162" s="30">
        <v>0.21</v>
      </c>
      <c r="M162" s="30">
        <v>125.97479999999999</v>
      </c>
      <c r="N162" s="30">
        <v>725.85479999999995</v>
      </c>
      <c r="O162" s="58">
        <v>44369</v>
      </c>
      <c r="P162" s="56" t="s">
        <v>587</v>
      </c>
      <c r="Q162" s="56" t="s">
        <v>674</v>
      </c>
    </row>
    <row r="163" spans="1:17" ht="54" customHeight="1" x14ac:dyDescent="0.3">
      <c r="A163" s="56" t="s">
        <v>15</v>
      </c>
      <c r="B163" s="57">
        <v>250</v>
      </c>
      <c r="C163" s="56" t="s">
        <v>588</v>
      </c>
      <c r="D163" s="56" t="s">
        <v>60</v>
      </c>
      <c r="E163" s="56" t="s">
        <v>589</v>
      </c>
      <c r="F163" s="56">
        <v>500722</v>
      </c>
      <c r="G163" s="56">
        <v>210021175</v>
      </c>
      <c r="H163" s="57">
        <v>3200026088</v>
      </c>
      <c r="I163" s="58">
        <v>44358</v>
      </c>
      <c r="J163" s="56">
        <v>3</v>
      </c>
      <c r="K163" s="33">
        <v>220.4</v>
      </c>
      <c r="L163" s="30">
        <v>0.21</v>
      </c>
      <c r="M163" s="30">
        <v>46.283999999999999</v>
      </c>
      <c r="N163" s="30">
        <v>266.68400000000003</v>
      </c>
      <c r="O163" s="58">
        <v>44361</v>
      </c>
      <c r="P163" s="56" t="s">
        <v>210</v>
      </c>
      <c r="Q163" s="56" t="s">
        <v>227</v>
      </c>
    </row>
    <row r="164" spans="1:17" ht="54" customHeight="1" x14ac:dyDescent="0.3">
      <c r="A164" s="56" t="s">
        <v>15</v>
      </c>
      <c r="B164" s="57">
        <v>251</v>
      </c>
      <c r="C164" s="56" t="s">
        <v>590</v>
      </c>
      <c r="D164" s="56" t="s">
        <v>59</v>
      </c>
      <c r="E164" s="56" t="s">
        <v>591</v>
      </c>
      <c r="F164" s="56">
        <v>504645</v>
      </c>
      <c r="G164" s="56">
        <v>210021174</v>
      </c>
      <c r="H164" s="57">
        <v>3200026087</v>
      </c>
      <c r="I164" s="58">
        <v>44358</v>
      </c>
      <c r="J164" s="56">
        <v>1</v>
      </c>
      <c r="K164" s="33">
        <v>1540</v>
      </c>
      <c r="L164" s="30">
        <v>0.21</v>
      </c>
      <c r="M164" s="30">
        <v>323.39999999999998</v>
      </c>
      <c r="N164" s="30">
        <v>1863.4</v>
      </c>
      <c r="O164" s="58">
        <v>44374</v>
      </c>
      <c r="P164" s="56" t="s">
        <v>512</v>
      </c>
      <c r="Q164" s="56" t="s">
        <v>513</v>
      </c>
    </row>
    <row r="165" spans="1:17" ht="54" customHeight="1" x14ac:dyDescent="0.3">
      <c r="A165" s="56" t="s">
        <v>15</v>
      </c>
      <c r="B165" s="57">
        <v>252</v>
      </c>
      <c r="C165" s="56" t="s">
        <v>592</v>
      </c>
      <c r="D165" s="56" t="s">
        <v>59</v>
      </c>
      <c r="E165" s="56" t="s">
        <v>593</v>
      </c>
      <c r="F165" s="56">
        <v>504882</v>
      </c>
      <c r="G165" s="56">
        <v>210021173</v>
      </c>
      <c r="H165" s="57">
        <v>3200026086</v>
      </c>
      <c r="I165" s="58">
        <v>44358</v>
      </c>
      <c r="J165" s="56">
        <v>3</v>
      </c>
      <c r="K165" s="33">
        <v>7565</v>
      </c>
      <c r="L165" s="30">
        <v>0.21</v>
      </c>
      <c r="M165" s="30">
        <v>1588.6499999999999</v>
      </c>
      <c r="N165" s="30">
        <v>9153.65</v>
      </c>
      <c r="O165" s="58">
        <v>44364</v>
      </c>
      <c r="P165" s="56" t="s">
        <v>594</v>
      </c>
      <c r="Q165" s="56" t="s">
        <v>595</v>
      </c>
    </row>
    <row r="166" spans="1:17" ht="54" customHeight="1" x14ac:dyDescent="0.3">
      <c r="A166" s="56" t="s">
        <v>15</v>
      </c>
      <c r="B166" s="57">
        <v>253</v>
      </c>
      <c r="C166" s="56" t="s">
        <v>596</v>
      </c>
      <c r="D166" s="56" t="s">
        <v>59</v>
      </c>
      <c r="E166" s="56" t="s">
        <v>597</v>
      </c>
      <c r="F166" s="56">
        <v>504332</v>
      </c>
      <c r="G166" s="56">
        <v>210021149</v>
      </c>
      <c r="H166" s="57">
        <v>3200026079</v>
      </c>
      <c r="I166" s="58">
        <v>44358</v>
      </c>
      <c r="J166" s="56">
        <v>3</v>
      </c>
      <c r="K166" s="33">
        <v>13790</v>
      </c>
      <c r="L166" s="30">
        <v>0.21</v>
      </c>
      <c r="M166" s="30">
        <v>2895.9</v>
      </c>
      <c r="N166" s="30">
        <v>16685.900000000001</v>
      </c>
      <c r="O166" s="11" t="s">
        <v>680</v>
      </c>
      <c r="P166" s="56" t="s">
        <v>598</v>
      </c>
      <c r="Q166" s="56" t="s">
        <v>599</v>
      </c>
    </row>
    <row r="167" spans="1:17" ht="54" customHeight="1" x14ac:dyDescent="0.3">
      <c r="A167" s="56" t="s">
        <v>15</v>
      </c>
      <c r="B167" s="57">
        <v>255</v>
      </c>
      <c r="C167" s="56" t="s">
        <v>600</v>
      </c>
      <c r="D167" s="56" t="s">
        <v>59</v>
      </c>
      <c r="E167" s="56" t="s">
        <v>601</v>
      </c>
      <c r="F167" s="56">
        <v>504883</v>
      </c>
      <c r="G167" s="56">
        <v>210021140</v>
      </c>
      <c r="H167" s="57">
        <v>3200026106</v>
      </c>
      <c r="I167" s="58">
        <v>44364</v>
      </c>
      <c r="J167" s="56">
        <v>3</v>
      </c>
      <c r="K167" s="33">
        <v>5471</v>
      </c>
      <c r="L167" s="30">
        <v>0.21</v>
      </c>
      <c r="M167" s="30">
        <v>1148.9099999999999</v>
      </c>
      <c r="N167" s="30">
        <v>6619.91</v>
      </c>
      <c r="O167" s="58" t="s">
        <v>602</v>
      </c>
      <c r="P167" s="56" t="s">
        <v>603</v>
      </c>
      <c r="Q167" s="56" t="s">
        <v>604</v>
      </c>
    </row>
    <row r="168" spans="1:17" ht="54" customHeight="1" x14ac:dyDescent="0.3">
      <c r="A168" s="56" t="s">
        <v>15</v>
      </c>
      <c r="B168" s="57">
        <v>256</v>
      </c>
      <c r="C168" s="56" t="s">
        <v>605</v>
      </c>
      <c r="D168" s="56" t="s">
        <v>59</v>
      </c>
      <c r="E168" s="56" t="s">
        <v>606</v>
      </c>
      <c r="F168" s="56">
        <v>504885</v>
      </c>
      <c r="G168" s="56">
        <v>210021167</v>
      </c>
      <c r="H168" s="57">
        <v>3200026096</v>
      </c>
      <c r="I168" s="58">
        <v>44364</v>
      </c>
      <c r="J168" s="56">
        <v>1</v>
      </c>
      <c r="K168" s="33">
        <v>3150</v>
      </c>
      <c r="L168" s="30">
        <v>0.21</v>
      </c>
      <c r="M168" s="30">
        <v>661.5</v>
      </c>
      <c r="N168" s="30">
        <v>3811.5</v>
      </c>
      <c r="O168" s="11" t="s">
        <v>691</v>
      </c>
      <c r="P168" s="56" t="s">
        <v>607</v>
      </c>
      <c r="Q168" s="56" t="s">
        <v>608</v>
      </c>
    </row>
    <row r="169" spans="1:17" ht="54" customHeight="1" x14ac:dyDescent="0.3">
      <c r="A169" s="56" t="s">
        <v>15</v>
      </c>
      <c r="B169" s="57">
        <v>257</v>
      </c>
      <c r="C169" s="56" t="s">
        <v>609</v>
      </c>
      <c r="D169" s="56" t="s">
        <v>59</v>
      </c>
      <c r="E169" s="56" t="s">
        <v>610</v>
      </c>
      <c r="F169" s="56">
        <v>504214</v>
      </c>
      <c r="G169" s="56">
        <v>210021177</v>
      </c>
      <c r="H169" s="57">
        <v>3200026101</v>
      </c>
      <c r="I169" s="58">
        <v>44364</v>
      </c>
      <c r="J169" s="56">
        <v>1</v>
      </c>
      <c r="K169" s="33">
        <v>3500</v>
      </c>
      <c r="L169" s="30">
        <v>0.21</v>
      </c>
      <c r="M169" s="30">
        <v>735</v>
      </c>
      <c r="N169" s="30">
        <v>4235</v>
      </c>
      <c r="O169" s="11" t="s">
        <v>692</v>
      </c>
      <c r="P169" s="56" t="s">
        <v>611</v>
      </c>
      <c r="Q169" s="56" t="s">
        <v>612</v>
      </c>
    </row>
    <row r="170" spans="1:17" ht="54" customHeight="1" x14ac:dyDescent="0.3">
      <c r="A170" s="56" t="s">
        <v>15</v>
      </c>
      <c r="B170" s="57">
        <v>258</v>
      </c>
      <c r="C170" s="59" t="s">
        <v>613</v>
      </c>
      <c r="D170" s="56" t="s">
        <v>60</v>
      </c>
      <c r="E170" s="56" t="s">
        <v>614</v>
      </c>
      <c r="F170" s="56">
        <v>503828</v>
      </c>
      <c r="G170" s="56">
        <v>210021178</v>
      </c>
      <c r="H170" s="57">
        <v>3200026097</v>
      </c>
      <c r="I170" s="58">
        <v>44364</v>
      </c>
      <c r="J170" s="56">
        <v>1</v>
      </c>
      <c r="K170" s="33">
        <v>143.81</v>
      </c>
      <c r="L170" s="30">
        <v>0.21</v>
      </c>
      <c r="M170" s="30">
        <v>30.200099999999999</v>
      </c>
      <c r="N170" s="30">
        <v>174.01009999999999</v>
      </c>
      <c r="O170" s="58">
        <v>44370</v>
      </c>
      <c r="P170" s="68" t="s">
        <v>538</v>
      </c>
      <c r="Q170" s="64" t="s">
        <v>539</v>
      </c>
    </row>
    <row r="171" spans="1:17" ht="54" customHeight="1" x14ac:dyDescent="0.3">
      <c r="A171" s="56" t="s">
        <v>15</v>
      </c>
      <c r="B171" s="57">
        <v>259</v>
      </c>
      <c r="C171" s="56" t="s">
        <v>615</v>
      </c>
      <c r="D171" s="56" t="s">
        <v>59</v>
      </c>
      <c r="E171" s="56" t="s">
        <v>616</v>
      </c>
      <c r="F171" s="56">
        <v>504888</v>
      </c>
      <c r="G171" s="56">
        <v>210021169</v>
      </c>
      <c r="H171" s="57">
        <v>3200026100</v>
      </c>
      <c r="I171" s="58">
        <v>44364</v>
      </c>
      <c r="J171" s="56">
        <v>1</v>
      </c>
      <c r="K171" s="33">
        <v>2250</v>
      </c>
      <c r="L171" s="30">
        <v>0.21</v>
      </c>
      <c r="M171" s="30">
        <v>472.5</v>
      </c>
      <c r="N171" s="30">
        <v>2722.5</v>
      </c>
      <c r="O171" s="11" t="s">
        <v>693</v>
      </c>
      <c r="P171" s="56" t="s">
        <v>617</v>
      </c>
      <c r="Q171" s="56" t="s">
        <v>709</v>
      </c>
    </row>
    <row r="172" spans="1:17" ht="54" customHeight="1" x14ac:dyDescent="0.3">
      <c r="A172" s="56" t="s">
        <v>15</v>
      </c>
      <c r="B172" s="57">
        <v>260</v>
      </c>
      <c r="C172" s="56" t="s">
        <v>618</v>
      </c>
      <c r="D172" s="56" t="s">
        <v>59</v>
      </c>
      <c r="E172" s="56" t="s">
        <v>619</v>
      </c>
      <c r="F172" s="56">
        <v>504093</v>
      </c>
      <c r="G172" s="56">
        <v>210021179</v>
      </c>
      <c r="H172" s="57">
        <v>3200026105</v>
      </c>
      <c r="I172" s="58">
        <v>44364</v>
      </c>
      <c r="J172" s="56">
        <v>1</v>
      </c>
      <c r="K172" s="33">
        <v>255</v>
      </c>
      <c r="L172" s="30">
        <v>0.21</v>
      </c>
      <c r="M172" s="30">
        <v>53.55</v>
      </c>
      <c r="N172" s="30">
        <v>308.55</v>
      </c>
      <c r="O172" s="58" t="s">
        <v>620</v>
      </c>
      <c r="P172" s="56" t="s">
        <v>621</v>
      </c>
      <c r="Q172" s="56" t="s">
        <v>622</v>
      </c>
    </row>
    <row r="173" spans="1:17" ht="54" customHeight="1" x14ac:dyDescent="0.3">
      <c r="A173" s="56" t="s">
        <v>15</v>
      </c>
      <c r="B173" s="57">
        <v>263</v>
      </c>
      <c r="C173" s="56" t="s">
        <v>623</v>
      </c>
      <c r="D173" s="56" t="s">
        <v>60</v>
      </c>
      <c r="E173" s="56" t="s">
        <v>624</v>
      </c>
      <c r="F173" s="56">
        <v>504351</v>
      </c>
      <c r="G173" s="56"/>
      <c r="H173" s="57"/>
      <c r="I173" s="58">
        <v>44365</v>
      </c>
      <c r="J173" s="56">
        <v>1</v>
      </c>
      <c r="K173" s="36">
        <v>12000</v>
      </c>
      <c r="L173" s="30">
        <v>0</v>
      </c>
      <c r="M173" s="30">
        <v>0</v>
      </c>
      <c r="N173" s="30">
        <v>12000</v>
      </c>
      <c r="O173" s="58" t="s">
        <v>625</v>
      </c>
      <c r="P173" s="56" t="s">
        <v>626</v>
      </c>
      <c r="Q173" s="56">
        <v>299840637</v>
      </c>
    </row>
    <row r="174" spans="1:17" ht="54" customHeight="1" x14ac:dyDescent="0.3">
      <c r="A174" s="56" t="s">
        <v>15</v>
      </c>
      <c r="B174" s="57">
        <v>264</v>
      </c>
      <c r="C174" s="56" t="s">
        <v>627</v>
      </c>
      <c r="D174" s="56" t="s">
        <v>59</v>
      </c>
      <c r="E174" s="56" t="s">
        <v>628</v>
      </c>
      <c r="F174" s="56">
        <v>502301</v>
      </c>
      <c r="G174" s="56">
        <v>210021182</v>
      </c>
      <c r="H174" s="57">
        <v>3200026107</v>
      </c>
      <c r="I174" s="58">
        <v>44364</v>
      </c>
      <c r="J174" s="56">
        <v>1</v>
      </c>
      <c r="K174" s="33">
        <v>1127.6400000000001</v>
      </c>
      <c r="L174" s="30">
        <v>0.21</v>
      </c>
      <c r="M174" s="30">
        <v>236.80440000000002</v>
      </c>
      <c r="N174" s="30">
        <v>1364.4444000000001</v>
      </c>
      <c r="O174" s="58">
        <v>44375</v>
      </c>
      <c r="P174" s="56" t="s">
        <v>629</v>
      </c>
      <c r="Q174" s="56" t="s">
        <v>630</v>
      </c>
    </row>
    <row r="175" spans="1:17" ht="54" customHeight="1" x14ac:dyDescent="0.3">
      <c r="A175" s="56" t="s">
        <v>15</v>
      </c>
      <c r="B175" s="57">
        <v>265</v>
      </c>
      <c r="C175" s="56" t="s">
        <v>631</v>
      </c>
      <c r="D175" s="56" t="s">
        <v>59</v>
      </c>
      <c r="E175" s="56" t="s">
        <v>632</v>
      </c>
      <c r="F175" s="56">
        <v>504812</v>
      </c>
      <c r="G175" s="56">
        <v>210021183</v>
      </c>
      <c r="H175" s="57">
        <v>3200026108</v>
      </c>
      <c r="I175" s="58">
        <v>44364</v>
      </c>
      <c r="J175" s="56">
        <v>3</v>
      </c>
      <c r="K175" s="33">
        <v>1870</v>
      </c>
      <c r="L175" s="30">
        <v>0.21</v>
      </c>
      <c r="M175" s="30">
        <v>392.7</v>
      </c>
      <c r="N175" s="30">
        <v>2262.6999999999998</v>
      </c>
      <c r="O175" s="58" t="s">
        <v>633</v>
      </c>
      <c r="P175" s="56" t="s">
        <v>167</v>
      </c>
      <c r="Q175" s="56" t="s">
        <v>168</v>
      </c>
    </row>
    <row r="176" spans="1:17" ht="54" customHeight="1" x14ac:dyDescent="0.3">
      <c r="A176" s="56" t="s">
        <v>15</v>
      </c>
      <c r="B176" s="57">
        <v>266</v>
      </c>
      <c r="C176" s="56" t="s">
        <v>634</v>
      </c>
      <c r="D176" s="56" t="s">
        <v>60</v>
      </c>
      <c r="E176" s="56" t="s">
        <v>635</v>
      </c>
      <c r="F176" s="56">
        <v>502412</v>
      </c>
      <c r="G176" s="56">
        <v>210021184</v>
      </c>
      <c r="H176" s="57">
        <v>3200026109</v>
      </c>
      <c r="I176" s="58">
        <v>44364</v>
      </c>
      <c r="J176" s="56">
        <v>3</v>
      </c>
      <c r="K176" s="33">
        <v>443</v>
      </c>
      <c r="L176" s="30">
        <v>0.21</v>
      </c>
      <c r="M176" s="30">
        <v>93.03</v>
      </c>
      <c r="N176" s="30">
        <v>536.03</v>
      </c>
      <c r="O176" s="58">
        <v>44375</v>
      </c>
      <c r="P176" s="56" t="s">
        <v>636</v>
      </c>
      <c r="Q176" s="56" t="s">
        <v>637</v>
      </c>
    </row>
    <row r="177" spans="1:17" ht="54" customHeight="1" x14ac:dyDescent="0.3">
      <c r="A177" s="56" t="s">
        <v>15</v>
      </c>
      <c r="B177" s="57">
        <v>267</v>
      </c>
      <c r="C177" s="56" t="s">
        <v>638</v>
      </c>
      <c r="D177" s="56" t="s">
        <v>60</v>
      </c>
      <c r="E177" s="56" t="s">
        <v>639</v>
      </c>
      <c r="F177" s="56">
        <v>504862</v>
      </c>
      <c r="G177" s="56">
        <v>210021190</v>
      </c>
      <c r="H177" s="57">
        <v>3200026110</v>
      </c>
      <c r="I177" s="58">
        <v>44368</v>
      </c>
      <c r="J177" s="56">
        <v>3</v>
      </c>
      <c r="K177" s="33">
        <v>81.81</v>
      </c>
      <c r="L177" s="30">
        <v>0</v>
      </c>
      <c r="M177" s="30">
        <v>0</v>
      </c>
      <c r="N177" s="30">
        <v>81.81</v>
      </c>
      <c r="O177" s="58">
        <v>44370</v>
      </c>
      <c r="P177" s="56" t="s">
        <v>431</v>
      </c>
      <c r="Q177" s="56" t="s">
        <v>411</v>
      </c>
    </row>
    <row r="178" spans="1:17" ht="54" customHeight="1" x14ac:dyDescent="0.3">
      <c r="A178" s="56" t="s">
        <v>15</v>
      </c>
      <c r="B178" s="57">
        <v>269</v>
      </c>
      <c r="C178" s="56" t="s">
        <v>640</v>
      </c>
      <c r="D178" s="56" t="s">
        <v>60</v>
      </c>
      <c r="E178" s="56" t="s">
        <v>641</v>
      </c>
      <c r="F178" s="56">
        <v>500207</v>
      </c>
      <c r="G178" s="56">
        <v>210021203</v>
      </c>
      <c r="H178" s="57">
        <v>3200026112</v>
      </c>
      <c r="I178" s="58">
        <v>44368</v>
      </c>
      <c r="J178" s="56">
        <v>1</v>
      </c>
      <c r="K178" s="33">
        <v>41.26</v>
      </c>
      <c r="L178" s="30">
        <v>0.04</v>
      </c>
      <c r="M178" s="30">
        <v>1.6503999999999999</v>
      </c>
      <c r="N178" s="30">
        <v>42.910399999999996</v>
      </c>
      <c r="O178" s="58">
        <v>44368</v>
      </c>
      <c r="P178" s="56" t="s">
        <v>389</v>
      </c>
      <c r="Q178" s="56" t="s">
        <v>390</v>
      </c>
    </row>
    <row r="179" spans="1:17" ht="54" customHeight="1" x14ac:dyDescent="0.3">
      <c r="A179" s="56" t="s">
        <v>15</v>
      </c>
      <c r="B179" s="57">
        <v>270</v>
      </c>
      <c r="C179" s="56" t="s">
        <v>204</v>
      </c>
      <c r="D179" s="56" t="s">
        <v>60</v>
      </c>
      <c r="E179" s="56" t="s">
        <v>642</v>
      </c>
      <c r="F179" s="56">
        <v>504810</v>
      </c>
      <c r="G179" s="56">
        <v>210021185</v>
      </c>
      <c r="H179" s="57">
        <v>3200026121</v>
      </c>
      <c r="I179" s="58">
        <v>44375</v>
      </c>
      <c r="J179" s="56">
        <v>3</v>
      </c>
      <c r="K179" s="33">
        <v>9487.9599999999991</v>
      </c>
      <c r="L179" s="30">
        <v>0.21</v>
      </c>
      <c r="M179" s="30">
        <v>1992.4715999999999</v>
      </c>
      <c r="N179" s="30">
        <v>11480.4316</v>
      </c>
      <c r="O179" s="58">
        <v>44382</v>
      </c>
      <c r="P179" s="56" t="s">
        <v>643</v>
      </c>
      <c r="Q179" s="56" t="s">
        <v>644</v>
      </c>
    </row>
    <row r="180" spans="1:17" ht="54" customHeight="1" x14ac:dyDescent="0.3">
      <c r="A180" s="56" t="s">
        <v>15</v>
      </c>
      <c r="B180" s="57">
        <v>271</v>
      </c>
      <c r="C180" s="56" t="s">
        <v>645</v>
      </c>
      <c r="D180" s="56" t="s">
        <v>59</v>
      </c>
      <c r="E180" s="56" t="s">
        <v>646</v>
      </c>
      <c r="F180" s="56">
        <v>504886</v>
      </c>
      <c r="G180" s="56">
        <v>210021187</v>
      </c>
      <c r="H180" s="57">
        <v>3200026114</v>
      </c>
      <c r="I180" s="58">
        <v>44375</v>
      </c>
      <c r="J180" s="56">
        <v>3</v>
      </c>
      <c r="K180" s="33">
        <v>5960</v>
      </c>
      <c r="L180" s="30">
        <v>0.21</v>
      </c>
      <c r="M180" s="30">
        <v>1251.5999999999999</v>
      </c>
      <c r="N180" s="30">
        <v>7211.6</v>
      </c>
      <c r="O180" s="58">
        <v>44422</v>
      </c>
      <c r="P180" s="56" t="s">
        <v>647</v>
      </c>
      <c r="Q180" s="56" t="s">
        <v>648</v>
      </c>
    </row>
    <row r="181" spans="1:17" ht="54" customHeight="1" x14ac:dyDescent="0.3">
      <c r="A181" s="56" t="s">
        <v>15</v>
      </c>
      <c r="B181" s="57">
        <v>272</v>
      </c>
      <c r="C181" s="56" t="s">
        <v>649</v>
      </c>
      <c r="D181" s="56" t="s">
        <v>60</v>
      </c>
      <c r="E181" s="56" t="s">
        <v>650</v>
      </c>
      <c r="F181" s="56">
        <v>504890</v>
      </c>
      <c r="G181" s="56">
        <v>210021188</v>
      </c>
      <c r="H181" s="57">
        <v>3200026122</v>
      </c>
      <c r="I181" s="58">
        <v>44375</v>
      </c>
      <c r="J181" s="56">
        <v>3</v>
      </c>
      <c r="K181" s="33">
        <v>14160</v>
      </c>
      <c r="L181" s="30">
        <v>0.21</v>
      </c>
      <c r="M181" s="30">
        <v>2973.6</v>
      </c>
      <c r="N181" s="30">
        <v>17133.599999999999</v>
      </c>
      <c r="O181" s="11" t="s">
        <v>694</v>
      </c>
      <c r="P181" s="56" t="s">
        <v>651</v>
      </c>
      <c r="Q181" s="56" t="s">
        <v>652</v>
      </c>
    </row>
    <row r="182" spans="1:17" ht="54" customHeight="1" x14ac:dyDescent="0.3">
      <c r="A182" s="56" t="s">
        <v>15</v>
      </c>
      <c r="B182" s="57">
        <v>273</v>
      </c>
      <c r="C182" s="56" t="s">
        <v>653</v>
      </c>
      <c r="D182" s="56" t="s">
        <v>59</v>
      </c>
      <c r="E182" s="56" t="s">
        <v>654</v>
      </c>
      <c r="F182" s="56">
        <v>504221</v>
      </c>
      <c r="G182" s="56">
        <v>210021189</v>
      </c>
      <c r="H182" s="57">
        <v>3200026123</v>
      </c>
      <c r="I182" s="58">
        <v>44375</v>
      </c>
      <c r="J182" s="56">
        <v>3</v>
      </c>
      <c r="K182" s="33">
        <v>646</v>
      </c>
      <c r="L182" s="30">
        <v>0.21</v>
      </c>
      <c r="M182" s="30">
        <v>135.66</v>
      </c>
      <c r="N182" s="30">
        <v>781.66</v>
      </c>
      <c r="O182" s="11" t="s">
        <v>695</v>
      </c>
      <c r="P182" s="56" t="s">
        <v>655</v>
      </c>
      <c r="Q182" s="56" t="s">
        <v>656</v>
      </c>
    </row>
    <row r="183" spans="1:17" ht="54" customHeight="1" x14ac:dyDescent="0.3">
      <c r="A183" s="56" t="s">
        <v>15</v>
      </c>
      <c r="B183" s="57">
        <v>274</v>
      </c>
      <c r="C183" s="56" t="s">
        <v>657</v>
      </c>
      <c r="D183" s="56" t="s">
        <v>60</v>
      </c>
      <c r="E183" s="56" t="s">
        <v>658</v>
      </c>
      <c r="F183" s="56">
        <v>504025</v>
      </c>
      <c r="G183" s="56">
        <v>210021191</v>
      </c>
      <c r="H183" s="57">
        <v>3200026115</v>
      </c>
      <c r="I183" s="58">
        <v>44375</v>
      </c>
      <c r="J183" s="56">
        <v>3</v>
      </c>
      <c r="K183" s="33">
        <v>1212</v>
      </c>
      <c r="L183" s="30">
        <v>0.21</v>
      </c>
      <c r="M183" s="30">
        <v>254.51999999999998</v>
      </c>
      <c r="N183" s="30">
        <v>1466.52</v>
      </c>
      <c r="O183" s="58">
        <v>44421</v>
      </c>
      <c r="P183" s="56" t="s">
        <v>324</v>
      </c>
      <c r="Q183" s="56" t="s">
        <v>325</v>
      </c>
    </row>
    <row r="184" spans="1:17" ht="54" customHeight="1" x14ac:dyDescent="0.3">
      <c r="A184" s="56" t="s">
        <v>15</v>
      </c>
      <c r="B184" s="57">
        <v>276</v>
      </c>
      <c r="C184" s="56" t="s">
        <v>659</v>
      </c>
      <c r="D184" s="56" t="s">
        <v>59</v>
      </c>
      <c r="E184" s="56" t="s">
        <v>660</v>
      </c>
      <c r="F184" s="56">
        <v>503400</v>
      </c>
      <c r="G184" s="56">
        <v>210021186</v>
      </c>
      <c r="H184" s="57">
        <v>3200026120</v>
      </c>
      <c r="I184" s="58">
        <v>44375</v>
      </c>
      <c r="J184" s="56">
        <v>1</v>
      </c>
      <c r="K184" s="33">
        <v>160</v>
      </c>
      <c r="L184" s="30">
        <v>0.21</v>
      </c>
      <c r="M184" s="30">
        <v>33.6</v>
      </c>
      <c r="N184" s="30">
        <v>193.6</v>
      </c>
      <c r="O184" s="58">
        <v>44346</v>
      </c>
      <c r="P184" s="56" t="s">
        <v>530</v>
      </c>
      <c r="Q184" s="56" t="s">
        <v>531</v>
      </c>
    </row>
    <row r="185" spans="1:17" ht="54" customHeight="1" x14ac:dyDescent="0.3">
      <c r="A185" s="56" t="s">
        <v>15</v>
      </c>
      <c r="B185" s="57">
        <v>278</v>
      </c>
      <c r="C185" s="56" t="s">
        <v>661</v>
      </c>
      <c r="D185" s="56" t="s">
        <v>60</v>
      </c>
      <c r="E185" s="56" t="s">
        <v>662</v>
      </c>
      <c r="F185" s="56">
        <v>504256</v>
      </c>
      <c r="G185" s="56">
        <v>210021151</v>
      </c>
      <c r="H185" s="57">
        <v>3200026126</v>
      </c>
      <c r="I185" s="58">
        <v>44375</v>
      </c>
      <c r="J185" s="56">
        <v>3</v>
      </c>
      <c r="K185" s="33">
        <v>418</v>
      </c>
      <c r="L185" s="30">
        <v>0.21</v>
      </c>
      <c r="M185" s="30">
        <v>87.78</v>
      </c>
      <c r="N185" s="30">
        <v>505.78</v>
      </c>
      <c r="O185" s="58">
        <v>44370</v>
      </c>
      <c r="P185" s="56" t="s">
        <v>663</v>
      </c>
      <c r="Q185" s="56" t="s">
        <v>664</v>
      </c>
    </row>
    <row r="186" spans="1:17" ht="54" customHeight="1" x14ac:dyDescent="0.3">
      <c r="A186" s="56" t="s">
        <v>15</v>
      </c>
      <c r="B186" s="57">
        <v>279</v>
      </c>
      <c r="C186" s="56" t="s">
        <v>665</v>
      </c>
      <c r="D186" s="56" t="s">
        <v>59</v>
      </c>
      <c r="E186" s="56" t="s">
        <v>666</v>
      </c>
      <c r="F186" s="56">
        <v>503690</v>
      </c>
      <c r="G186" s="56">
        <v>210021205</v>
      </c>
      <c r="H186" s="57">
        <v>3200026127</v>
      </c>
      <c r="I186" s="58">
        <v>44375</v>
      </c>
      <c r="J186" s="56">
        <v>3</v>
      </c>
      <c r="K186" s="33">
        <v>1521</v>
      </c>
      <c r="L186" s="30">
        <v>0.21</v>
      </c>
      <c r="M186" s="30">
        <v>319.40999999999997</v>
      </c>
      <c r="N186" s="30">
        <v>1840.4099999999999</v>
      </c>
      <c r="O186" s="58" t="s">
        <v>667</v>
      </c>
      <c r="P186" s="56" t="s">
        <v>668</v>
      </c>
      <c r="Q186" s="56" t="s">
        <v>669</v>
      </c>
    </row>
    <row r="187" spans="1:17" ht="54" customHeight="1" thickBot="1" x14ac:dyDescent="0.35">
      <c r="A187" s="56" t="s">
        <v>15</v>
      </c>
      <c r="B187" s="57">
        <v>280</v>
      </c>
      <c r="C187" s="56" t="s">
        <v>670</v>
      </c>
      <c r="D187" s="56" t="s">
        <v>59</v>
      </c>
      <c r="E187" s="56" t="s">
        <v>671</v>
      </c>
      <c r="F187" s="56">
        <v>504872</v>
      </c>
      <c r="G187" s="56">
        <v>230001364</v>
      </c>
      <c r="H187" s="57">
        <v>3200026125</v>
      </c>
      <c r="I187" s="58">
        <v>44375</v>
      </c>
      <c r="J187" s="56">
        <v>1</v>
      </c>
      <c r="K187" s="33">
        <v>700</v>
      </c>
      <c r="L187" s="30">
        <v>0.21</v>
      </c>
      <c r="M187" s="30">
        <v>147</v>
      </c>
      <c r="N187" s="30">
        <v>847</v>
      </c>
      <c r="O187" s="58">
        <v>44373</v>
      </c>
      <c r="P187" s="56" t="s">
        <v>672</v>
      </c>
      <c r="Q187" s="56" t="s">
        <v>673</v>
      </c>
    </row>
    <row r="188" spans="1:17" ht="31.2" customHeight="1" x14ac:dyDescent="0.3">
      <c r="I188" s="47" t="s">
        <v>282</v>
      </c>
      <c r="J188" s="48"/>
      <c r="K188" s="48"/>
      <c r="L188" s="49"/>
    </row>
    <row r="189" spans="1:17" ht="33.6" customHeight="1" x14ac:dyDescent="0.3">
      <c r="I189" s="50" t="s">
        <v>283</v>
      </c>
      <c r="J189" s="51"/>
      <c r="K189" s="51"/>
      <c r="L189" s="52"/>
    </row>
    <row r="190" spans="1:17" ht="28.2" customHeight="1" thickBot="1" x14ac:dyDescent="0.35">
      <c r="I190" s="53" t="s">
        <v>307</v>
      </c>
      <c r="J190" s="54"/>
      <c r="K190" s="54"/>
      <c r="L190" s="55"/>
    </row>
  </sheetData>
  <autoFilter ref="A1:Q190" xr:uid="{00000000-0001-0000-0000-000000000000}"/>
  <sortState xmlns:xlrd2="http://schemas.microsoft.com/office/spreadsheetml/2017/richdata2" ref="B2:K72">
    <sortCondition ref="B1"/>
  </sortState>
  <phoneticPr fontId="5" type="noConversion"/>
  <printOptions gridLines="1"/>
  <pageMargins left="0.23622047244094491" right="0.23622047244094491" top="0.74803149606299213" bottom="0.74803149606299213" header="0.31496062992125984" footer="0.31496062992125984"/>
  <pageSetup paperSize="8" scale="37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52"/>
  <sheetViews>
    <sheetView workbookViewId="0">
      <selection activeCell="A3" sqref="A3:D5"/>
    </sheetView>
  </sheetViews>
  <sheetFormatPr baseColWidth="10" defaultRowHeight="14.4" x14ac:dyDescent="0.3"/>
  <cols>
    <col min="1" max="1" width="12.33203125" bestFit="1" customWidth="1"/>
    <col min="2" max="2" width="10.6640625" bestFit="1" customWidth="1"/>
  </cols>
  <sheetData>
    <row r="1" spans="1:16381" ht="15.6" x14ac:dyDescent="0.3">
      <c r="A1" s="1" t="s">
        <v>10</v>
      </c>
      <c r="B1" s="3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 x14ac:dyDescent="0.3">
      <c r="B2" s="4"/>
    </row>
    <row r="6" spans="1:16381" x14ac:dyDescent="0.3">
      <c r="B6" s="4"/>
    </row>
    <row r="7" spans="1:16381" x14ac:dyDescent="0.3">
      <c r="B7" s="4"/>
    </row>
    <row r="8" spans="1:16381" x14ac:dyDescent="0.3">
      <c r="B8" s="4"/>
    </row>
    <row r="9" spans="1:16381" x14ac:dyDescent="0.3">
      <c r="B9" s="4"/>
    </row>
    <row r="10" spans="1:16381" x14ac:dyDescent="0.3">
      <c r="B10" s="4"/>
    </row>
    <row r="11" spans="1:16381" x14ac:dyDescent="0.3">
      <c r="B11" s="4"/>
    </row>
    <row r="12" spans="1:16381" x14ac:dyDescent="0.3">
      <c r="B12" s="4"/>
    </row>
    <row r="13" spans="1:16381" x14ac:dyDescent="0.3">
      <c r="B13" s="4"/>
    </row>
    <row r="14" spans="1:16381" x14ac:dyDescent="0.3">
      <c r="B14" s="4"/>
    </row>
    <row r="15" spans="1:16381" x14ac:dyDescent="0.3">
      <c r="B15" s="4"/>
    </row>
    <row r="16" spans="1:1638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5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4FCF-0936-4ED0-90F1-40EC8025F96D}">
  <dimension ref="A1:E8"/>
  <sheetViews>
    <sheetView workbookViewId="0">
      <selection sqref="A1:XFD178"/>
    </sheetView>
  </sheetViews>
  <sheetFormatPr baseColWidth="10" defaultRowHeight="14.4" x14ac:dyDescent="0.3"/>
  <cols>
    <col min="1" max="1" width="12.33203125" style="2" bestFit="1" customWidth="1"/>
    <col min="2" max="2" width="39.109375" bestFit="1" customWidth="1"/>
    <col min="3" max="3" width="9.109375" style="2" bestFit="1" customWidth="1"/>
    <col min="4" max="4" width="9.109375" bestFit="1" customWidth="1"/>
    <col min="5" max="5" width="10.6640625" style="4" bestFit="1" customWidth="1"/>
  </cols>
  <sheetData>
    <row r="1" spans="3:3" x14ac:dyDescent="0.3">
      <c r="C1"/>
    </row>
    <row r="2" spans="3:3" x14ac:dyDescent="0.3">
      <c r="C2"/>
    </row>
    <row r="3" spans="3:3" x14ac:dyDescent="0.3">
      <c r="C3"/>
    </row>
    <row r="4" spans="3:3" x14ac:dyDescent="0.3">
      <c r="C4"/>
    </row>
    <row r="5" spans="3:3" x14ac:dyDescent="0.3">
      <c r="C5"/>
    </row>
    <row r="6" spans="3:3" x14ac:dyDescent="0.3">
      <c r="C6"/>
    </row>
    <row r="7" spans="3:3" x14ac:dyDescent="0.3">
      <c r="C7"/>
    </row>
    <row r="8" spans="3:3" x14ac:dyDescent="0.3">
      <c r="C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2021-07-27T06:33:03Z</dcterms:modified>
</cp:coreProperties>
</file>