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6E93523C-F39F-4FF5-96D3-CC4D3C911CE3}" xr6:coauthVersionLast="46" xr6:coauthVersionMax="46" xr10:uidLastSave="{00000000-0000-0000-0000-000000000000}"/>
  <bookViews>
    <workbookView xWindow="-120" yWindow="-120" windowWidth="19440" windowHeight="1515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Hoja1!$A$1:$AA$1</definedName>
    <definedName name="_xlnm._FilterDatabase" localSheetId="2" hidden="1">Hoja3!$A$1:$E$8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4" i="1" l="1"/>
  <c r="N364" i="1" s="1"/>
  <c r="M407" i="1" l="1"/>
  <c r="N407" i="1" s="1"/>
  <c r="M406" i="1" l="1"/>
  <c r="N406" i="1" s="1"/>
  <c r="M405" i="1"/>
  <c r="N405" i="1" s="1"/>
  <c r="M404" i="1"/>
  <c r="N404" i="1" s="1"/>
  <c r="M403" i="1"/>
  <c r="N403" i="1" s="1"/>
  <c r="M402" i="1"/>
  <c r="N402" i="1" s="1"/>
  <c r="M401" i="1"/>
  <c r="N401" i="1" s="1"/>
  <c r="M400" i="1"/>
  <c r="N400" i="1" s="1"/>
  <c r="M399" i="1"/>
  <c r="N399" i="1" s="1"/>
  <c r="M398" i="1"/>
  <c r="N398" i="1" s="1"/>
  <c r="M397" i="1"/>
  <c r="N397" i="1" s="1"/>
  <c r="M396" i="1"/>
  <c r="N396" i="1" s="1"/>
  <c r="M395" i="1"/>
  <c r="N395" i="1" s="1"/>
  <c r="M394" i="1"/>
  <c r="N394" i="1" s="1"/>
  <c r="M393" i="1"/>
  <c r="N393" i="1" s="1"/>
  <c r="M392" i="1"/>
  <c r="N392" i="1" s="1"/>
  <c r="M391" i="1"/>
  <c r="N391" i="1" s="1"/>
  <c r="M390" i="1"/>
  <c r="N390" i="1" s="1"/>
  <c r="M389" i="1"/>
  <c r="N389" i="1" s="1"/>
  <c r="M388" i="1"/>
  <c r="N388" i="1" s="1"/>
  <c r="M387" i="1"/>
  <c r="N387" i="1" s="1"/>
  <c r="M386" i="1"/>
  <c r="N386" i="1" s="1"/>
  <c r="M385" i="1"/>
  <c r="N385" i="1" s="1"/>
  <c r="M384" i="1"/>
  <c r="N384" i="1" s="1"/>
  <c r="M383" i="1"/>
  <c r="N383" i="1" s="1"/>
  <c r="M382" i="1"/>
  <c r="N382" i="1" s="1"/>
  <c r="M381" i="1"/>
  <c r="N381" i="1" s="1"/>
  <c r="M380" i="1"/>
  <c r="N380" i="1" s="1"/>
  <c r="M379" i="1"/>
  <c r="N379" i="1" s="1"/>
  <c r="M378" i="1"/>
  <c r="N378" i="1" s="1"/>
  <c r="M377" i="1"/>
  <c r="N377" i="1" s="1"/>
  <c r="M376" i="1"/>
  <c r="N376" i="1" s="1"/>
  <c r="M375" i="1"/>
  <c r="N375" i="1" s="1"/>
  <c r="M374" i="1"/>
  <c r="N374" i="1" s="1"/>
  <c r="M373" i="1"/>
  <c r="N373" i="1" s="1"/>
  <c r="M372" i="1"/>
  <c r="N372" i="1" s="1"/>
  <c r="M371" i="1"/>
  <c r="N371" i="1" s="1"/>
  <c r="M370" i="1"/>
  <c r="N370" i="1" s="1"/>
  <c r="M369" i="1"/>
  <c r="N369" i="1" s="1"/>
  <c r="M368" i="1"/>
  <c r="N368" i="1" s="1"/>
  <c r="M367" i="1"/>
  <c r="N367" i="1" s="1"/>
  <c r="M366" i="1"/>
  <c r="N366" i="1" s="1"/>
  <c r="M365" i="1"/>
  <c r="N365" i="1" s="1"/>
  <c r="M363" i="1"/>
  <c r="N363" i="1" s="1"/>
  <c r="M362" i="1"/>
  <c r="N362" i="1" s="1"/>
  <c r="M361" i="1"/>
  <c r="N361" i="1" s="1"/>
  <c r="M360" i="1"/>
  <c r="N360" i="1" s="1"/>
  <c r="M359" i="1"/>
  <c r="N359" i="1" s="1"/>
  <c r="M358" i="1"/>
  <c r="N358" i="1" s="1"/>
  <c r="M357" i="1"/>
  <c r="N357" i="1" s="1"/>
  <c r="M356" i="1"/>
  <c r="N356" i="1" s="1"/>
  <c r="M355" i="1"/>
  <c r="N355" i="1" s="1"/>
  <c r="M354" i="1"/>
  <c r="N354" i="1" s="1"/>
  <c r="M353" i="1"/>
  <c r="N353" i="1" s="1"/>
  <c r="M352" i="1"/>
  <c r="N352" i="1" s="1"/>
  <c r="M351" i="1"/>
  <c r="N351" i="1" s="1"/>
  <c r="N350" i="1"/>
  <c r="M350" i="1"/>
  <c r="M349" i="1"/>
  <c r="N349" i="1" s="1"/>
  <c r="M348" i="1"/>
  <c r="N348" i="1" s="1"/>
  <c r="M96" i="1" l="1"/>
  <c r="N96" i="1"/>
  <c r="M347" i="1" l="1"/>
  <c r="N347" i="1" s="1"/>
  <c r="M346" i="1"/>
  <c r="N346" i="1" s="1"/>
  <c r="M345" i="1"/>
  <c r="N345" i="1" s="1"/>
  <c r="M344" i="1"/>
  <c r="N344" i="1" s="1"/>
  <c r="M343" i="1"/>
  <c r="N343" i="1" s="1"/>
  <c r="M342" i="1"/>
  <c r="N342" i="1" s="1"/>
  <c r="M341" i="1"/>
  <c r="N341" i="1" s="1"/>
  <c r="M340" i="1"/>
  <c r="N340" i="1" s="1"/>
  <c r="M339" i="1"/>
  <c r="N339" i="1" s="1"/>
  <c r="M338" i="1"/>
  <c r="N338" i="1" s="1"/>
  <c r="M337" i="1"/>
  <c r="N337" i="1" s="1"/>
  <c r="M336" i="1"/>
  <c r="N336" i="1" s="1"/>
  <c r="M335" i="1"/>
  <c r="N335" i="1" s="1"/>
  <c r="M334" i="1"/>
  <c r="N334" i="1" s="1"/>
  <c r="M333" i="1"/>
  <c r="N333" i="1" s="1"/>
  <c r="M332" i="1"/>
  <c r="N332" i="1" s="1"/>
  <c r="M331" i="1"/>
  <c r="N331" i="1" s="1"/>
  <c r="M330" i="1"/>
  <c r="N330" i="1" s="1"/>
  <c r="M329" i="1"/>
  <c r="N329" i="1" s="1"/>
  <c r="M328" i="1"/>
  <c r="N328" i="1" s="1"/>
  <c r="M327" i="1"/>
  <c r="N327" i="1" s="1"/>
  <c r="M326" i="1"/>
  <c r="N326" i="1" s="1"/>
  <c r="M325" i="1"/>
  <c r="N325" i="1" s="1"/>
  <c r="M324" i="1"/>
  <c r="N324" i="1" s="1"/>
  <c r="M323" i="1"/>
  <c r="N323" i="1" s="1"/>
  <c r="M322" i="1"/>
  <c r="N322" i="1" s="1"/>
  <c r="M321" i="1"/>
  <c r="N321" i="1" s="1"/>
  <c r="M320" i="1"/>
  <c r="N320" i="1" s="1"/>
  <c r="M319" i="1"/>
  <c r="N319" i="1" s="1"/>
  <c r="M318" i="1"/>
  <c r="N318" i="1" s="1"/>
  <c r="M317" i="1"/>
  <c r="N317" i="1" s="1"/>
  <c r="M316" i="1"/>
  <c r="N316" i="1" s="1"/>
  <c r="M315" i="1"/>
  <c r="N315" i="1" s="1"/>
  <c r="M314" i="1"/>
  <c r="N314" i="1" s="1"/>
  <c r="M313" i="1"/>
  <c r="N313" i="1" s="1"/>
  <c r="M312" i="1"/>
  <c r="N312" i="1" s="1"/>
  <c r="M311" i="1"/>
  <c r="N311" i="1" s="1"/>
  <c r="M310" i="1"/>
  <c r="N310" i="1" s="1"/>
  <c r="M309" i="1"/>
  <c r="N309" i="1" s="1"/>
  <c r="M308" i="1"/>
  <c r="N308" i="1" s="1"/>
  <c r="M307" i="1"/>
  <c r="N307" i="1" s="1"/>
  <c r="M306" i="1"/>
  <c r="N306" i="1" s="1"/>
  <c r="M305" i="1"/>
  <c r="N305" i="1" s="1"/>
  <c r="M304" i="1"/>
  <c r="N304" i="1" s="1"/>
  <c r="M303" i="1"/>
  <c r="N303" i="1" s="1"/>
  <c r="M302" i="1"/>
  <c r="N302" i="1" s="1"/>
  <c r="M301" i="1"/>
  <c r="N301" i="1" s="1"/>
  <c r="M300" i="1"/>
  <c r="N300" i="1" s="1"/>
  <c r="M299" i="1"/>
  <c r="N299" i="1" s="1"/>
  <c r="M298" i="1"/>
  <c r="N298" i="1" s="1"/>
  <c r="M297" i="1"/>
  <c r="N297" i="1" s="1"/>
  <c r="M296" i="1"/>
  <c r="N296" i="1" s="1"/>
  <c r="M295" i="1"/>
  <c r="N295" i="1" s="1"/>
  <c r="M294" i="1"/>
  <c r="N294" i="1" s="1"/>
  <c r="M293" i="1"/>
  <c r="N293" i="1" s="1"/>
  <c r="M292" i="1"/>
  <c r="N292" i="1" s="1"/>
  <c r="M291" i="1"/>
  <c r="N291" i="1" s="1"/>
  <c r="M290" i="1"/>
  <c r="N290" i="1" s="1"/>
  <c r="M289" i="1"/>
  <c r="N289" i="1" s="1"/>
  <c r="M288" i="1"/>
  <c r="N288" i="1" s="1"/>
  <c r="M287" i="1"/>
  <c r="N287" i="1" s="1"/>
  <c r="M286" i="1"/>
  <c r="N286" i="1" s="1"/>
  <c r="M285" i="1"/>
  <c r="N285" i="1" s="1"/>
  <c r="M284" i="1"/>
  <c r="N284" i="1" s="1"/>
  <c r="M283" i="1"/>
  <c r="N283" i="1" s="1"/>
  <c r="M282" i="1"/>
  <c r="N282" i="1" s="1"/>
  <c r="M281" i="1"/>
  <c r="N281" i="1" s="1"/>
  <c r="M280" i="1"/>
  <c r="N280" i="1" s="1"/>
  <c r="M279" i="1"/>
  <c r="N279" i="1" s="1"/>
  <c r="M278" i="1"/>
  <c r="N278" i="1" s="1"/>
  <c r="M277" i="1"/>
  <c r="N277" i="1" s="1"/>
  <c r="M276" i="1"/>
  <c r="N276" i="1" s="1"/>
  <c r="M275" i="1"/>
  <c r="N275" i="1" s="1"/>
  <c r="M274" i="1"/>
  <c r="N274" i="1" s="1"/>
  <c r="M273" i="1"/>
  <c r="N273" i="1" s="1"/>
  <c r="M272" i="1"/>
  <c r="N272" i="1" s="1"/>
  <c r="M271" i="1"/>
  <c r="N271" i="1" s="1"/>
  <c r="M270" i="1"/>
  <c r="N270" i="1" s="1"/>
  <c r="M269" i="1"/>
  <c r="N269" i="1" s="1"/>
  <c r="M268" i="1"/>
  <c r="N268" i="1" s="1"/>
  <c r="M267" i="1" l="1"/>
  <c r="N267" i="1" s="1"/>
  <c r="M266" i="1"/>
  <c r="N266" i="1" s="1"/>
  <c r="M265" i="1"/>
  <c r="N265" i="1" s="1"/>
  <c r="M264" i="1"/>
  <c r="N264" i="1" s="1"/>
  <c r="M263" i="1"/>
  <c r="N263" i="1" s="1"/>
  <c r="M262" i="1" l="1"/>
  <c r="N262" i="1" s="1"/>
  <c r="M261" i="1"/>
  <c r="N261" i="1" s="1"/>
  <c r="M260" i="1"/>
  <c r="N260" i="1" s="1"/>
  <c r="M259" i="1"/>
  <c r="N259" i="1" s="1"/>
  <c r="M258" i="1"/>
  <c r="N258" i="1" s="1"/>
  <c r="M257" i="1"/>
  <c r="N257" i="1" s="1"/>
  <c r="M256" i="1"/>
  <c r="N256" i="1" s="1"/>
  <c r="M255" i="1"/>
  <c r="N255" i="1" s="1"/>
  <c r="M254" i="1"/>
  <c r="N254" i="1" s="1"/>
  <c r="M253" i="1"/>
  <c r="N253" i="1" s="1"/>
  <c r="M252" i="1"/>
  <c r="N252" i="1" s="1"/>
  <c r="M251" i="1"/>
  <c r="N251" i="1" s="1"/>
  <c r="M250" i="1"/>
  <c r="N250" i="1" s="1"/>
  <c r="M249" i="1"/>
  <c r="N249" i="1" s="1"/>
  <c r="M248" i="1"/>
  <c r="N248" i="1" s="1"/>
  <c r="M247" i="1"/>
  <c r="N247" i="1" s="1"/>
  <c r="M246" i="1"/>
  <c r="N246" i="1" s="1"/>
  <c r="M245" i="1"/>
  <c r="N245" i="1" s="1"/>
  <c r="M244" i="1"/>
  <c r="N244" i="1" s="1"/>
  <c r="M243" i="1"/>
  <c r="N243" i="1" s="1"/>
  <c r="M242" i="1"/>
  <c r="N242" i="1" s="1"/>
  <c r="M241" i="1"/>
  <c r="N241" i="1" s="1"/>
  <c r="M240" i="1"/>
  <c r="N240" i="1" s="1"/>
  <c r="M239" i="1"/>
  <c r="N239" i="1" s="1"/>
  <c r="M238" i="1"/>
  <c r="N238" i="1" s="1"/>
  <c r="M237" i="1"/>
  <c r="N237" i="1" s="1"/>
  <c r="M236" i="1"/>
  <c r="N236" i="1" s="1"/>
  <c r="M235" i="1"/>
  <c r="N235" i="1" s="1"/>
  <c r="M233" i="1"/>
  <c r="N233" i="1" s="1"/>
  <c r="M232" i="1"/>
  <c r="N232" i="1" s="1"/>
  <c r="M231" i="1"/>
  <c r="N231" i="1" s="1"/>
  <c r="M229" i="1" l="1"/>
  <c r="N229" i="1" s="1"/>
  <c r="M228" i="1"/>
  <c r="N228" i="1" s="1"/>
  <c r="M227" i="1"/>
  <c r="N227" i="1" s="1"/>
  <c r="M226" i="1"/>
  <c r="N226" i="1" s="1"/>
  <c r="M225" i="1"/>
  <c r="N225" i="1" s="1"/>
  <c r="M224" i="1"/>
  <c r="N224" i="1" s="1"/>
  <c r="M223" i="1"/>
  <c r="N223" i="1" s="1"/>
  <c r="M222" i="1"/>
  <c r="N222" i="1" s="1"/>
  <c r="M221" i="1"/>
  <c r="N221" i="1" s="1"/>
  <c r="M220" i="1"/>
  <c r="N220" i="1" s="1"/>
  <c r="M219" i="1"/>
  <c r="N219" i="1" s="1"/>
  <c r="M218" i="1"/>
  <c r="N218" i="1" s="1"/>
  <c r="M217" i="1"/>
  <c r="N217" i="1" s="1"/>
  <c r="M216" i="1"/>
  <c r="N216" i="1" s="1"/>
  <c r="M215" i="1"/>
  <c r="N215" i="1" s="1"/>
  <c r="M214" i="1"/>
  <c r="N214" i="1" s="1"/>
  <c r="M213" i="1"/>
  <c r="N213" i="1" s="1"/>
  <c r="M212" i="1"/>
  <c r="N212" i="1" s="1"/>
  <c r="M211" i="1"/>
  <c r="N211" i="1" s="1"/>
  <c r="M210" i="1"/>
  <c r="N210" i="1" s="1"/>
  <c r="M209" i="1"/>
  <c r="N209" i="1" s="1"/>
  <c r="M208" i="1"/>
  <c r="N208" i="1" s="1"/>
  <c r="M207" i="1"/>
  <c r="N207" i="1" s="1"/>
  <c r="M206" i="1"/>
  <c r="N206" i="1" s="1"/>
  <c r="M205" i="1"/>
  <c r="N205" i="1" s="1"/>
  <c r="M204" i="1"/>
  <c r="N204" i="1" s="1"/>
  <c r="M203" i="1"/>
  <c r="N203" i="1" s="1"/>
  <c r="M202" i="1"/>
  <c r="N202" i="1" s="1"/>
  <c r="M201" i="1"/>
  <c r="N201" i="1" s="1"/>
  <c r="M200" i="1"/>
  <c r="N200" i="1" s="1"/>
  <c r="M199" i="1"/>
  <c r="N199" i="1" s="1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N192" i="1" s="1"/>
  <c r="M191" i="1"/>
  <c r="N191" i="1" s="1"/>
  <c r="M190" i="1"/>
  <c r="N190" i="1" s="1"/>
  <c r="M189" i="1"/>
  <c r="N189" i="1" s="1"/>
  <c r="M188" i="1"/>
  <c r="N188" i="1" s="1"/>
  <c r="M187" i="1"/>
  <c r="N187" i="1" s="1"/>
  <c r="M186" i="1"/>
  <c r="N186" i="1" s="1"/>
  <c r="M185" i="1"/>
  <c r="N185" i="1" s="1"/>
  <c r="M184" i="1"/>
  <c r="N184" i="1" s="1"/>
  <c r="M183" i="1"/>
  <c r="N183" i="1" s="1"/>
  <c r="M182" i="1"/>
  <c r="N182" i="1" s="1"/>
  <c r="M181" i="1"/>
  <c r="N181" i="1" s="1"/>
  <c r="M180" i="1"/>
  <c r="N180" i="1" s="1"/>
  <c r="M179" i="1"/>
  <c r="N179" i="1" s="1"/>
  <c r="M100" i="1" l="1"/>
  <c r="N100" i="1" s="1"/>
  <c r="M178" i="1" l="1"/>
  <c r="N178" i="1" s="1"/>
  <c r="M177" i="1"/>
  <c r="N177" i="1" s="1"/>
  <c r="M176" i="1"/>
  <c r="N176" i="1" s="1"/>
  <c r="M175" i="1"/>
  <c r="N175" i="1" s="1"/>
  <c r="M174" i="1"/>
  <c r="N174" i="1" s="1"/>
  <c r="M173" i="1"/>
  <c r="N173" i="1" s="1"/>
  <c r="M172" i="1"/>
  <c r="N172" i="1" s="1"/>
  <c r="M27" i="1" l="1"/>
  <c r="N27" i="1" s="1"/>
  <c r="M23" i="1"/>
  <c r="N23" i="1" s="1"/>
  <c r="M58" i="1" l="1"/>
  <c r="N58" i="1" s="1"/>
  <c r="M2" i="1"/>
  <c r="N2" i="1" s="1"/>
  <c r="M3" i="1" l="1"/>
  <c r="N3" i="1" s="1"/>
  <c r="M90" i="1" l="1"/>
  <c r="N90" i="1" s="1"/>
  <c r="M75" i="1"/>
  <c r="N75" i="1" s="1"/>
  <c r="M60" i="1" l="1"/>
  <c r="N60" i="1" s="1"/>
  <c r="M4" i="1" l="1"/>
  <c r="N4" i="1" s="1"/>
  <c r="M17" i="1" l="1"/>
  <c r="N17" i="1" s="1"/>
  <c r="M9" i="1" l="1"/>
  <c r="N9" i="1" s="1"/>
  <c r="M99" i="1" l="1"/>
  <c r="N99" i="1" s="1"/>
  <c r="M98" i="1"/>
  <c r="N98" i="1" s="1"/>
  <c r="M97" i="1"/>
  <c r="N97" i="1" s="1"/>
  <c r="M95" i="1"/>
  <c r="N95" i="1" s="1"/>
  <c r="M94" i="1"/>
  <c r="N94" i="1" s="1"/>
  <c r="M93" i="1"/>
  <c r="N93" i="1" s="1"/>
  <c r="M92" i="1"/>
  <c r="N92" i="1" s="1"/>
  <c r="M91" i="1"/>
  <c r="N91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3" i="1"/>
  <c r="N63" i="1" s="1"/>
  <c r="M62" i="1"/>
  <c r="N62" i="1" s="1"/>
  <c r="M61" i="1"/>
  <c r="N61" i="1" s="1"/>
  <c r="M59" i="1"/>
  <c r="N59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6" i="1"/>
  <c r="N26" i="1" s="1"/>
  <c r="M25" i="1"/>
  <c r="N25" i="1" s="1"/>
  <c r="M38" i="1"/>
  <c r="N38" i="1" s="1"/>
  <c r="M22" i="1"/>
  <c r="N22" i="1" s="1"/>
  <c r="M21" i="1"/>
  <c r="N21" i="1" s="1"/>
  <c r="M20" i="1"/>
  <c r="N20" i="1" s="1"/>
  <c r="M19" i="1"/>
  <c r="N19" i="1" s="1"/>
  <c r="M18" i="1"/>
  <c r="N18" i="1" s="1"/>
  <c r="M16" i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8" i="1"/>
  <c r="N8" i="1" s="1"/>
  <c r="M7" i="1"/>
  <c r="N7" i="1" s="1"/>
  <c r="M6" i="1"/>
  <c r="N6" i="1" s="1"/>
  <c r="M5" i="1"/>
  <c r="N5" i="1" s="1"/>
</calcChain>
</file>

<file path=xl/sharedStrings.xml><?xml version="1.0" encoding="utf-8"?>
<sst xmlns="http://schemas.openxmlformats.org/spreadsheetml/2006/main" count="2600" uniqueCount="1437">
  <si>
    <t xml:space="preserve">IVA </t>
  </si>
  <si>
    <t>TOTAL</t>
  </si>
  <si>
    <t>CIF</t>
  </si>
  <si>
    <t>PEDIDO</t>
  </si>
  <si>
    <t>F.Ult.Lib</t>
  </si>
  <si>
    <t>% IVA</t>
  </si>
  <si>
    <t>CM ARTS 643/19</t>
  </si>
  <si>
    <t>CM ARTS 56/20</t>
  </si>
  <si>
    <t>CM ARTS 57/20</t>
  </si>
  <si>
    <t>CM ARTS 60/20</t>
  </si>
  <si>
    <t>CM ARTS 61/20</t>
  </si>
  <si>
    <t>CM ARTS 62/20</t>
  </si>
  <si>
    <t>CM ARTS 63/20</t>
  </si>
  <si>
    <t>CM ARTS 64/20</t>
  </si>
  <si>
    <t>CM ARTS 65/20</t>
  </si>
  <si>
    <t>CM ARTS 66/20</t>
  </si>
  <si>
    <t>CM ARTS 67/20</t>
  </si>
  <si>
    <t>CM ARTS 68/20</t>
  </si>
  <si>
    <t>CM ARTS 69/20</t>
  </si>
  <si>
    <t>CM ARTS 70/20</t>
  </si>
  <si>
    <t>CM ARTS 71/20</t>
  </si>
  <si>
    <t>CM ARTS 72/20</t>
  </si>
  <si>
    <t>CM ARTS 73/20</t>
  </si>
  <si>
    <t>CM ARTS 75/20</t>
  </si>
  <si>
    <t>CM ARTS 76/20</t>
  </si>
  <si>
    <t>CM ARTS 78/20</t>
  </si>
  <si>
    <t>CM ARTS 79/20</t>
  </si>
  <si>
    <t>CM ARTS 80/20</t>
  </si>
  <si>
    <t>CM ARTS 81/20</t>
  </si>
  <si>
    <t>CM ARTS 82/20</t>
  </si>
  <si>
    <t>CM ARTS 85/20</t>
  </si>
  <si>
    <t>CM ARTS 91/20</t>
  </si>
  <si>
    <t>CM ARTS 92/20</t>
  </si>
  <si>
    <t>CM ARTS 94/20</t>
  </si>
  <si>
    <t>CM ARTS 97/20</t>
  </si>
  <si>
    <t>CM ARTS 98/20</t>
  </si>
  <si>
    <t>CM ARTS 102/20</t>
  </si>
  <si>
    <t>CM ARTS 103/20</t>
  </si>
  <si>
    <t>CM ARTS 104/20</t>
  </si>
  <si>
    <t>CM ARTS 105/20</t>
  </si>
  <si>
    <t>CM ARTS 101/20</t>
  </si>
  <si>
    <t>CM ARTS 004-20</t>
  </si>
  <si>
    <t>CM ARTS 005-20</t>
  </si>
  <si>
    <t>CM ARTS 006-20</t>
  </si>
  <si>
    <t>CM ARTS 007-20</t>
  </si>
  <si>
    <t>CM ARTS 009-20</t>
  </si>
  <si>
    <t>CM ARTS 010-20</t>
  </si>
  <si>
    <t>CM ARTS 012-20</t>
  </si>
  <si>
    <t>CM ARTS 014-20</t>
  </si>
  <si>
    <t>CM ARTS 015-20</t>
  </si>
  <si>
    <t>CM ARTS 016-20</t>
  </si>
  <si>
    <t>CM ARTS 017-20</t>
  </si>
  <si>
    <t>CM ARTS 018-20</t>
  </si>
  <si>
    <t>CM ARTS 019-20</t>
  </si>
  <si>
    <t>CM ARTS 020-20</t>
  </si>
  <si>
    <t>CM ARTS 021-20</t>
  </si>
  <si>
    <t>CM ARTS 027-20</t>
  </si>
  <si>
    <t>CM ARTS 030-20</t>
  </si>
  <si>
    <t>CM ARTS 031-20</t>
  </si>
  <si>
    <t>CM ARTS 032-20</t>
  </si>
  <si>
    <t>CM ARTS 033-20</t>
  </si>
  <si>
    <t>CM ARTS 034-20</t>
  </si>
  <si>
    <t>CM ARTS 035-20</t>
  </si>
  <si>
    <t>CM ARTS 036-20</t>
  </si>
  <si>
    <t>CM ARTS 037-20</t>
  </si>
  <si>
    <t>CM ARTS 038-20</t>
  </si>
  <si>
    <t>CM ARTS 039-20</t>
  </si>
  <si>
    <t>CM ARTS 040-20</t>
  </si>
  <si>
    <t>CM ARTS 041-20</t>
  </si>
  <si>
    <t>CM ARTS 042-20</t>
  </si>
  <si>
    <t>CM ARTS 043-20</t>
  </si>
  <si>
    <t>CM ARTS 044-20</t>
  </si>
  <si>
    <t>CM ARTS 046-20</t>
  </si>
  <si>
    <t>KRYOLAN  SPAIN  S.L</t>
  </si>
  <si>
    <t>CM ARTS 055-20</t>
  </si>
  <si>
    <t>TEDITRONIC S.L.</t>
  </si>
  <si>
    <t>NETWORK SERVICE FOR TRUELINKED APS</t>
  </si>
  <si>
    <t>CM ARTS 008-20</t>
  </si>
  <si>
    <t>B30665400</t>
  </si>
  <si>
    <t>B98513260</t>
  </si>
  <si>
    <t>DK35529160</t>
  </si>
  <si>
    <t>B85021988</t>
  </si>
  <si>
    <t>B46218525</t>
  </si>
  <si>
    <t>RECITAL AINHOA ARTETA</t>
  </si>
  <si>
    <t>RECITAL SIMON KEENLYSIDE</t>
  </si>
  <si>
    <t>SAL BUENO, S.L.</t>
  </si>
  <si>
    <t>CALL &amp; PLAY, S.L.</t>
  </si>
  <si>
    <t>EVENTOPLUS MEDIOS, S.L.</t>
  </si>
  <si>
    <t>27/01/2020 AL 31/01/2020</t>
  </si>
  <si>
    <t>G97544829</t>
  </si>
  <si>
    <t>B85431773</t>
  </si>
  <si>
    <t>AUDELLO TEATRO S.R.L.</t>
  </si>
  <si>
    <t>E.RANCATI S.R.L.</t>
  </si>
  <si>
    <t>LOBO DOS S.L.</t>
  </si>
  <si>
    <t>B81600934</t>
  </si>
  <si>
    <t>AGRICULTORES DE LA VEGA DE VALENCIA</t>
  </si>
  <si>
    <t>20/01/2020 AL  19/07/2020</t>
  </si>
  <si>
    <t>FURGOTUR S. COOP VAL</t>
  </si>
  <si>
    <t>F97527766</t>
  </si>
  <si>
    <t>TALUDIA COOP.V.</t>
  </si>
  <si>
    <t>NOU STIL GRAFIC  S.L.</t>
  </si>
  <si>
    <t>FACEBOOK IRELAND LTD</t>
  </si>
  <si>
    <t>OEDIM S.L</t>
  </si>
  <si>
    <t>21/01/2020 AL 23/01/2020</t>
  </si>
  <si>
    <t>ARTESAGAR  S.L.</t>
  </si>
  <si>
    <t>CM ARTS 028-20</t>
  </si>
  <si>
    <t xml:space="preserve">MALCOLM MARTINEAU </t>
  </si>
  <si>
    <t>B23505282</t>
  </si>
  <si>
    <t>IE9692928F</t>
  </si>
  <si>
    <t>B96225206</t>
  </si>
  <si>
    <t>G84422377</t>
  </si>
  <si>
    <t>F97035141</t>
  </si>
  <si>
    <t>G98592934</t>
  </si>
  <si>
    <t>B28762003</t>
  </si>
  <si>
    <t>A46027660</t>
  </si>
  <si>
    <t>B96745492</t>
  </si>
  <si>
    <t>B62272398</t>
  </si>
  <si>
    <t>IT03368450049</t>
  </si>
  <si>
    <t>B80216435</t>
  </si>
  <si>
    <t>B46359964</t>
  </si>
  <si>
    <t>302.50</t>
  </si>
  <si>
    <t>TRATAMIENTOS MARFITE S.L.</t>
  </si>
  <si>
    <t>B98515455</t>
  </si>
  <si>
    <t>B97728752</t>
  </si>
  <si>
    <t>OVERLIM S.A</t>
  </si>
  <si>
    <t>A08724635</t>
  </si>
  <si>
    <t>LIFTISA S.L</t>
  </si>
  <si>
    <t>B65629495</t>
  </si>
  <si>
    <t>B46046272</t>
  </si>
  <si>
    <t>ESCUELA INTERNACIONAL DE PROTOCOLO</t>
  </si>
  <si>
    <t>B82145731</t>
  </si>
  <si>
    <t>SOLRED, S.A.</t>
  </si>
  <si>
    <t>A79707345</t>
  </si>
  <si>
    <t>A46288874</t>
  </si>
  <si>
    <t>SEGURIDAD Y PRIVACIDAD DE DATOS S.L</t>
  </si>
  <si>
    <t>PROLUZ STAGE S.L</t>
  </si>
  <si>
    <t>B98921463</t>
  </si>
  <si>
    <t>EASYPROMOS S.L.</t>
  </si>
  <si>
    <t>KOOBINEVENT S.L.</t>
  </si>
  <si>
    <t>B55075022</t>
  </si>
  <si>
    <t>B65576878</t>
  </si>
  <si>
    <t>B98689920</t>
  </si>
  <si>
    <t>A81052409</t>
  </si>
  <si>
    <t>7/2/2020 A 8/2/2020</t>
  </si>
  <si>
    <t>B97754915</t>
  </si>
  <si>
    <t>G46893467</t>
  </si>
  <si>
    <t>CM ARTS 648/19</t>
  </si>
  <si>
    <t>19.12.2019</t>
  </si>
  <si>
    <t>B98398464</t>
  </si>
  <si>
    <t>EXCLUSIVAS FORTUNA,S.L.</t>
  </si>
  <si>
    <t>IT01562190668</t>
  </si>
  <si>
    <t>17/02/2020 AL 31/03/2020</t>
  </si>
  <si>
    <t>TUIX &amp; ROSS, S.L.U.</t>
  </si>
  <si>
    <t>ACSON COMERCIAL S.A.</t>
  </si>
  <si>
    <t>A58599721</t>
  </si>
  <si>
    <t>B80838865</t>
  </si>
  <si>
    <t>B12219762</t>
  </si>
  <si>
    <t>LOGINLE S.L</t>
  </si>
  <si>
    <t>B97006258</t>
  </si>
  <si>
    <t>PEISA VALENCIA S.A.</t>
  </si>
  <si>
    <t>B98519671</t>
  </si>
  <si>
    <t>A46160669</t>
  </si>
  <si>
    <t>AUTAJON LABELS S.A.U</t>
  </si>
  <si>
    <t>A60914090</t>
  </si>
  <si>
    <t>OPERA EUROPA</t>
  </si>
  <si>
    <t>BE0478892265</t>
  </si>
  <si>
    <t>13/02/2020 AL 21/02/2020</t>
  </si>
  <si>
    <t>01/01/2020 AL 31/12/2020</t>
  </si>
  <si>
    <t>CM</t>
  </si>
  <si>
    <t>KIOSKOYMAS SOCIEDAD GESTORA DE LA</t>
  </si>
  <si>
    <t>EQUITEC COOP. V</t>
  </si>
  <si>
    <t>2 MESES</t>
  </si>
  <si>
    <t>B65086365</t>
  </si>
  <si>
    <t>UTC CLIMA SERVICIO Y CONTROLES S.L.</t>
  </si>
  <si>
    <t>B28444834</t>
  </si>
  <si>
    <t>F40559106</t>
  </si>
  <si>
    <t>B86195922</t>
  </si>
  <si>
    <t>03/02/2020 AL 30/06/2020</t>
  </si>
  <si>
    <t>CM ARTS 111/20</t>
  </si>
  <si>
    <t>CM ARTS 112/20</t>
  </si>
  <si>
    <t>CM ARTS 113/20</t>
  </si>
  <si>
    <t>CM ARTS 114/20</t>
  </si>
  <si>
    <t>CM ARTS 115/20</t>
  </si>
  <si>
    <t>CM ARTS 116/20</t>
  </si>
  <si>
    <t>CM ARTS 117/20</t>
  </si>
  <si>
    <t>CM ARTS 123/20</t>
  </si>
  <si>
    <t>CM ARTS 124/20</t>
  </si>
  <si>
    <t>CM ARTS 125/20</t>
  </si>
  <si>
    <t>CM ARTS 126/20</t>
  </si>
  <si>
    <t>CM ARTS 129/20</t>
  </si>
  <si>
    <t>CM ARTS 130/20</t>
  </si>
  <si>
    <t>CM ARTS 131/20</t>
  </si>
  <si>
    <t>CM ARTS 132/20</t>
  </si>
  <si>
    <t>CM ARTS 133/20</t>
  </si>
  <si>
    <t>CM ARTS 134/20</t>
  </si>
  <si>
    <t>CM ARTS 136/20</t>
  </si>
  <si>
    <t>CM ARTS 137/20</t>
  </si>
  <si>
    <t>CM ARTS 138/20</t>
  </si>
  <si>
    <t>CM ARTS 141/20</t>
  </si>
  <si>
    <t>CM ARTS 144/20</t>
  </si>
  <si>
    <t>CM ARTS 145/20</t>
  </si>
  <si>
    <t>CM ARTS 146/20</t>
  </si>
  <si>
    <t>CM ARTS 151/20</t>
  </si>
  <si>
    <t>EMEDEC, S.L.</t>
  </si>
  <si>
    <t>CLEMENTE PIANOS S.L.</t>
  </si>
  <si>
    <t>B97353650</t>
  </si>
  <si>
    <t>G46470738</t>
  </si>
  <si>
    <t>16/03/2020 AL 20/03/2020</t>
  </si>
  <si>
    <t>SALICRU, S.A.</t>
  </si>
  <si>
    <t>TECHNICAL ITEM S.L.U</t>
  </si>
  <si>
    <t>MUV AC  GMBH</t>
  </si>
  <si>
    <t>DE 315769205</t>
  </si>
  <si>
    <t>B82652314</t>
  </si>
  <si>
    <t>B96439765</t>
  </si>
  <si>
    <t>A08435356</t>
  </si>
  <si>
    <t>48307894M</t>
  </si>
  <si>
    <t>IT11823070013</t>
  </si>
  <si>
    <t>B96828207</t>
  </si>
  <si>
    <t>B96176953</t>
  </si>
  <si>
    <t>B54805072</t>
  </si>
  <si>
    <t>B96294236</t>
  </si>
  <si>
    <t>AYUSOBAT S.L.</t>
  </si>
  <si>
    <t>B96577838</t>
  </si>
  <si>
    <t>1/6/2018 AL 31/12/2019</t>
  </si>
  <si>
    <t>G81352247</t>
  </si>
  <si>
    <t>INNOCAN SISTEMAS S.L.</t>
  </si>
  <si>
    <t>B76567577</t>
  </si>
  <si>
    <t>1/12/2019 AL 31/12/2019           1 MES</t>
  </si>
  <si>
    <t>01/01/2020 AL 31/12/2020          1 AÑO</t>
  </si>
  <si>
    <t>17/01/2020 AL 31/12/2020          1 AÑO</t>
  </si>
  <si>
    <t>23/03/2020 AL 23/03/2021  1 AÑO</t>
  </si>
  <si>
    <t>9/3/2020 AL 10/3/2020</t>
  </si>
  <si>
    <t>25/02/2020 AL 16/03/2020</t>
  </si>
  <si>
    <t>4/3/2020 AL 6/3/2020</t>
  </si>
  <si>
    <t>TEXTIL BATAVIA S.L.</t>
  </si>
  <si>
    <t>B-97294102</t>
  </si>
  <si>
    <t>XXXXXXXX</t>
  </si>
  <si>
    <t>B20938635</t>
  </si>
  <si>
    <t>21/04/2020,</t>
  </si>
  <si>
    <t>SERVICIOS TÉCNICOS ESTIRADO S.L</t>
  </si>
  <si>
    <t>S.G.P. JOSÉ ANTONIO GARCÍA S.L.</t>
  </si>
  <si>
    <t>SOTHIS SERVICIOS TECNOLÓGICOS S.L.</t>
  </si>
  <si>
    <t>BLANQUER BORONAT, RAMÓN</t>
  </si>
  <si>
    <t>DOWDLE, CAROLINE</t>
  </si>
  <si>
    <t>KEENLYSIDE, SIMON</t>
  </si>
  <si>
    <t>ASOC. ESPAÑOLA DE TEATROS Y FESTIVALES</t>
  </si>
  <si>
    <t>MALCOLM MARTINEAU, PIANISTA</t>
  </si>
  <si>
    <t>ASOCIACIÓN EMPRESARIAL VALENCIA PRE</t>
  </si>
  <si>
    <t>JCDECAUX ESPAÑA S.L.U.</t>
  </si>
  <si>
    <t>VERDÚ MASIP SERVICIOS S.L.U</t>
  </si>
  <si>
    <t>BERTOLA, MARCO</t>
  </si>
  <si>
    <t>QUÍMICAS REDONDO S.L.</t>
  </si>
  <si>
    <t>BERZOSA MARTÍNEZ, JULIO</t>
  </si>
  <si>
    <t>JULIÁN LÓPEZ, S.L.U.</t>
  </si>
  <si>
    <t>CAMFIL ESPAÑA S.A.</t>
  </si>
  <si>
    <t>PÉREZ HERNÁNDEZ, RAÚL</t>
  </si>
  <si>
    <t>LINECOLOURS S.L.P42</t>
  </si>
  <si>
    <t>UNIMAT PREVENCIÓN S.L.U.</t>
  </si>
  <si>
    <t>FUNDACIÓN VISIT VALENCIA DE LA COMU</t>
  </si>
  <si>
    <t>PIKKIO S.R.L.</t>
  </si>
  <si>
    <t>INSTRUMENTOMANIA CYBERSTORE S.L.</t>
  </si>
  <si>
    <t>GREYSE, GESTIÓN REPARACIONES Y SERVICIOS S.L.</t>
  </si>
  <si>
    <t>LLORIS CAMPS, ENEDINA</t>
  </si>
  <si>
    <t>APQ STAGE IBÉRICA S.L.</t>
  </si>
  <si>
    <t>GERRIETS ESPAÑA S.L.</t>
  </si>
  <si>
    <t>ADEIT FUNDACIÓN UNIVERSIDAD-EMPRESA</t>
  </si>
  <si>
    <t>RUIZ GÓMEZ, ISIDORO</t>
  </si>
  <si>
    <t>CORDELIA PITARCH S.L.</t>
  </si>
  <si>
    <t>FUNDACIÓN TEATRO REAL</t>
  </si>
  <si>
    <t>VERDÚ MASIP SERVICIOS S.L.U.</t>
  </si>
  <si>
    <t>AVELLÁN LÓPEZ, JAVIER</t>
  </si>
  <si>
    <t>3/3/2020 AL 30/04/2020</t>
  </si>
  <si>
    <t>10/02/2020 AL 16/03/2020</t>
  </si>
  <si>
    <t>13/1/2020 AL 13/4/2020       3 MESES</t>
  </si>
  <si>
    <t>20/1/2020 AL 20/1/2021         1 AÑO</t>
  </si>
  <si>
    <t>18/1/2020 AL 18/1/2021         1 AÑO</t>
  </si>
  <si>
    <t>17/1/2020 AL 17/1/2021         1 AÑO</t>
  </si>
  <si>
    <t>20.12.2019 AL 24.12.2019</t>
  </si>
  <si>
    <t>18/02/2020 AL 27/03/2020</t>
  </si>
  <si>
    <t>21/2/2020 AL 23/02/2020</t>
  </si>
  <si>
    <t>3/3/2020 AL 2/3/2021</t>
  </si>
  <si>
    <t>FRANCISCO JAVIER DE LLAGUNO SAHUQUILLO</t>
  </si>
  <si>
    <t>CAROLINE DOWDLE-PIANISTA</t>
  </si>
  <si>
    <t xml:space="preserve"> 20/3/2020</t>
  </si>
  <si>
    <t>CM ARTS 647/19</t>
  </si>
  <si>
    <t>24.01.2020</t>
  </si>
  <si>
    <t>1 AÑO</t>
  </si>
  <si>
    <t>FUNDACION TEATRO REAL</t>
  </si>
  <si>
    <t xml:space="preserve">SERVICIOS DE CAMARA TV PARA CONFERENCIAS RAMON GENER </t>
  </si>
  <si>
    <t>BLANQUER BORONAT RAMON</t>
  </si>
  <si>
    <t>25413147X</t>
  </si>
  <si>
    <t>CM ARTS 152/20</t>
  </si>
  <si>
    <t>CM ARTS 153/20</t>
  </si>
  <si>
    <t>CM ARTS 154/20</t>
  </si>
  <si>
    <t>70342437L</t>
  </si>
  <si>
    <t>CM ARTS 155/20</t>
  </si>
  <si>
    <t>TECMEL S.L.U</t>
  </si>
  <si>
    <t>B46601514</t>
  </si>
  <si>
    <t>CM ARTS 156/20</t>
  </si>
  <si>
    <t>ROBOTICS S.A</t>
  </si>
  <si>
    <t>A08878118</t>
  </si>
  <si>
    <t>CM ARTS 157/20</t>
  </si>
  <si>
    <t>PETRA PORTER Y SUCESORES S.L.</t>
  </si>
  <si>
    <t>B83299834</t>
  </si>
  <si>
    <t>CM ARTS 158/20</t>
  </si>
  <si>
    <t>CENTIERO CORPORATION</t>
  </si>
  <si>
    <t>CM ARTS 159/20</t>
  </si>
  <si>
    <t>A28017895</t>
  </si>
  <si>
    <t>CM ARTS 160/20</t>
  </si>
  <si>
    <t>CASMAR 2000, S.A.</t>
  </si>
  <si>
    <t>A46359071</t>
  </si>
  <si>
    <t>CM ARTS 161/20</t>
  </si>
  <si>
    <t>UNIDAD EDITORIAL INFOR.GENERAL. S.L</t>
  </si>
  <si>
    <t>B85157790</t>
  </si>
  <si>
    <t>CM ARTS 162/20</t>
  </si>
  <si>
    <t>B-65629495</t>
  </si>
  <si>
    <t>CM ARTS 163/20</t>
  </si>
  <si>
    <t>CM ARTS 167/20</t>
  </si>
  <si>
    <t>04/05/2020 al 08/05/2020</t>
  </si>
  <si>
    <t>CM ARTS 169/20</t>
  </si>
  <si>
    <t>B97892426</t>
  </si>
  <si>
    <t>CM ARTS 170/20</t>
  </si>
  <si>
    <t>CM ARTS 171/20</t>
  </si>
  <si>
    <t>NOVACLINIC RUBIMED S.L.</t>
  </si>
  <si>
    <t>B96717921</t>
  </si>
  <si>
    <t>CM ARTS 172/20</t>
  </si>
  <si>
    <t>ANDERSEN TAX &amp; LEGAL IBERIA SLP</t>
  </si>
  <si>
    <t>B46356481</t>
  </si>
  <si>
    <t>CM ARTS 173/20</t>
  </si>
  <si>
    <t>ANTIENVEJECIMIENTO INTEGRAL S.L.</t>
  </si>
  <si>
    <t>B40525685</t>
  </si>
  <si>
    <t>CM ARTS 174/20</t>
  </si>
  <si>
    <t>B98640451</t>
  </si>
  <si>
    <t>CM ARTS 175/20</t>
  </si>
  <si>
    <t>CM ARTS 176/20</t>
  </si>
  <si>
    <t>CM ARTS 177/20</t>
  </si>
  <si>
    <t>CM ARTS 178/20</t>
  </si>
  <si>
    <t>A58467341</t>
  </si>
  <si>
    <t>CM ARTS 179/20</t>
  </si>
  <si>
    <t>CM ARTS 180/20</t>
  </si>
  <si>
    <t>LA LLIBRETA S.L.</t>
  </si>
  <si>
    <t>B40504029</t>
  </si>
  <si>
    <t>CM ARTS 181/20</t>
  </si>
  <si>
    <t>CM ARTS 182/20</t>
  </si>
  <si>
    <t>CM ARTS 183/20</t>
  </si>
  <si>
    <t>B96436027</t>
  </si>
  <si>
    <t>CM ARTS 184/20</t>
  </si>
  <si>
    <t>CM ARTS 185/20</t>
  </si>
  <si>
    <t>CM ARTS 186/20</t>
  </si>
  <si>
    <t>STONEX SHOW LIGTING S.L.</t>
  </si>
  <si>
    <t>B86467669</t>
  </si>
  <si>
    <t>CM ARTS 187/20</t>
  </si>
  <si>
    <t>GISAB S.L.</t>
  </si>
  <si>
    <t>B97382477</t>
  </si>
  <si>
    <t>CM ARTS 188/20</t>
  </si>
  <si>
    <t>CM ARTS 189/20</t>
  </si>
  <si>
    <t>COMUNICACIONES Y SERVICIOS S.A</t>
  </si>
  <si>
    <t>A28403368</t>
  </si>
  <si>
    <t>CM ARTS 190/20</t>
  </si>
  <si>
    <t>VIESMAT SUMINISTRADORA S.L.</t>
  </si>
  <si>
    <t>B66302910</t>
  </si>
  <si>
    <t>CM ARTS 191/20</t>
  </si>
  <si>
    <t>POLO DIGITAL MULTIMEDIA S.L.</t>
  </si>
  <si>
    <t>B80979537</t>
  </si>
  <si>
    <t>CM ARTS 192/20</t>
  </si>
  <si>
    <t>25/05/2020 al 28/05/2020</t>
  </si>
  <si>
    <t>CM ARTS 194/20</t>
  </si>
  <si>
    <t>PIMA SUMINISTROS S.L.</t>
  </si>
  <si>
    <t>B96844170</t>
  </si>
  <si>
    <t>CM ARTS 195/20</t>
  </si>
  <si>
    <t>27/05/2020 al 30/05/2020</t>
  </si>
  <si>
    <t>CM ARTS 196/20</t>
  </si>
  <si>
    <t>24395168B</t>
  </si>
  <si>
    <t>CM ARTS 197/20</t>
  </si>
  <si>
    <t>01/06/2020 al 31/12/2020</t>
  </si>
  <si>
    <t>CM ARTS 198/20</t>
  </si>
  <si>
    <t>B97538755</t>
  </si>
  <si>
    <t>UNITEL GMBH &amp; CO.KG</t>
  </si>
  <si>
    <t>DE300936832</t>
  </si>
  <si>
    <t>04/5/2020 al 18/5/2020</t>
  </si>
  <si>
    <t>08/04/2020 al 04/05/2020</t>
  </si>
  <si>
    <t>POSPUESTO. FECHA POR DETERMINAR</t>
  </si>
  <si>
    <t>06/04/2020 al 05/04/2021</t>
  </si>
  <si>
    <t>SYNECTIA SOFTWARE, S.L.</t>
  </si>
  <si>
    <t>28/05/2020 a 16/07/2020</t>
  </si>
  <si>
    <t>CM ARTS 200/20</t>
  </si>
  <si>
    <t>10/06/2020 al 27/06/2020</t>
  </si>
  <si>
    <t>SERGIO LLUCH FRECHINA</t>
  </si>
  <si>
    <t>73558355P</t>
  </si>
  <si>
    <t>CM ARTS 201/20</t>
  </si>
  <si>
    <t>ANUAL</t>
  </si>
  <si>
    <t>ASIDEK S.L.</t>
  </si>
  <si>
    <t>B61117099</t>
  </si>
  <si>
    <t>CM ARTS 202/20</t>
  </si>
  <si>
    <t>UNGRIA PATENTES Y MARCAS, S.A.</t>
  </si>
  <si>
    <t>A28378578</t>
  </si>
  <si>
    <t>CM ARTS 203/20</t>
  </si>
  <si>
    <t>B98927866</t>
  </si>
  <si>
    <t xml:space="preserve">LLOGUER DE CAMIÓ PER A TRANSPORT D'ELEVADOR </t>
  </si>
  <si>
    <t>SUBMINISTRAMENT</t>
  </si>
  <si>
    <t xml:space="preserve">DESPESES DE MAGATZEMATGE L'ELISIR D'AMORE 2019 </t>
  </si>
  <si>
    <t>SERVEI</t>
  </si>
  <si>
    <t xml:space="preserve">REPARACIÓ TERMÒSTAT PLANXA </t>
  </si>
  <si>
    <t>SUBMINISTRAMENT DE MATERIALS DE PINTURA</t>
  </si>
  <si>
    <t xml:space="preserve">SUBMINISTRAMENT DE PRODUCTES DE MAQUILLATGE </t>
  </si>
  <si>
    <t xml:space="preserve">SUBMINISTRAMENT LLICÈNCIA ADOBE PHOTOSHOP </t>
  </si>
  <si>
    <t xml:space="preserve">SUBSCRIPCIÓ A OPERA BASE </t>
  </si>
  <si>
    <t xml:space="preserve">LLICÈNCIA PROGRAMA MODIFICACIÓ PDF ADOBE </t>
  </si>
  <si>
    <t xml:space="preserve">SERVEI DE MANTENIMENT EQUIPS RADIOFREQÜÈNCIA </t>
  </si>
  <si>
    <t xml:space="preserve">SERVEI GRAVACIÓ CONFERÈNCIA ELEKTRA </t>
  </si>
  <si>
    <t xml:space="preserve">INSCRIPCIÓ ASSISTÈNCIA CONGRÉS INTERNACIONAL CONTRACTACIÓ PÚBLICA </t>
  </si>
  <si>
    <t xml:space="preserve">PORTS DE TRANSPORT TÒTEMS </t>
  </si>
  <si>
    <t xml:space="preserve">PROMOCIÓ EN FACEBOOK DESEMBRE 2019 </t>
  </si>
  <si>
    <t xml:space="preserve">PROMOCIÓ EN FACEBOOK ANY 2020 </t>
  </si>
  <si>
    <t>SUBMINISTRAMENT MAQUILLATGE</t>
  </si>
  <si>
    <t xml:space="preserve">SUBMINISTRAMENT DE TARGETES DE VISITA </t>
  </si>
  <si>
    <t xml:space="preserve">QUOTA PARTICIPACIÓ ÓPERA XXI ANY 2020 </t>
  </si>
  <si>
    <t xml:space="preserve">LLOGUER DE FURGONETA </t>
  </si>
  <si>
    <t xml:space="preserve">REPARACIÓ VIDRE POSTERIOR FURGONETA </t>
  </si>
  <si>
    <t xml:space="preserve">SUBSCRIPCIÓ VALENCIA PREMIUM ANY 2020 </t>
  </si>
  <si>
    <t xml:space="preserve">CIRCUIT PUBLICITAT MUPIS </t>
  </si>
  <si>
    <t xml:space="preserve">SUBMINISTRAMENT DE PLANTA AMB FLOR </t>
  </si>
  <si>
    <t xml:space="preserve">SUBMINISTRAMENT DE TRES PARELLS DE BOTES D'HÍPICA </t>
  </si>
  <si>
    <t xml:space="preserve">LLOGUER DE CUIRASSES PER A IL VIAGGIO A REIMS </t>
  </si>
  <si>
    <t xml:space="preserve">LLOGUER DE PERRUQUES PER A IL VIAGGIO A REIMS </t>
  </si>
  <si>
    <t xml:space="preserve">SUBMINISTRAMENT DE PRODUCTES PER A POSTISSOS </t>
  </si>
  <si>
    <t>SUBMINISTRAMENT DE MAQUILLATGE LÍQUID</t>
  </si>
  <si>
    <t xml:space="preserve">SUBMINISTRAMENT DE PLAQUES ELECTRÒNIQUES PER A EQUIP DE CLIMATITZACIÓ </t>
  </si>
  <si>
    <t xml:space="preserve">QUOTA INSCRIPCIÓ ASSISTÈNCIA A FIRA ESDEVENIMENTS </t>
  </si>
  <si>
    <t xml:space="preserve">SERVEI DE MANTENIMENT ARPA </t>
  </si>
  <si>
    <t xml:space="preserve">LLOGUER D'INSTRUMENTS MUSICALS JAZZ </t>
  </si>
  <si>
    <t xml:space="preserve">SUBMINISTRAMENT DE SAL GROSSA </t>
  </si>
  <si>
    <t xml:space="preserve">TREBALLS EN ALTURA PER A TANCAMENT FINESTRA PLOMA </t>
  </si>
  <si>
    <t>SERVEI DE PREVENCIÓ I CONTROL LEGIONEL·LOSI</t>
  </si>
  <si>
    <t xml:space="preserve"> HIPOCLORIT SÒDIC </t>
  </si>
  <si>
    <t xml:space="preserve">SUBMINISTRAMENT DE PRODUCTES DE NETEJA </t>
  </si>
  <si>
    <t xml:space="preserve">SUBMINISTRAMENT DE BOMBETES PER A PROJECTORS D'IL·LUMINACIÓ </t>
  </si>
  <si>
    <t xml:space="preserve">COMPRA DE PARTITURES PER A CONCERT MARIOTTI </t>
  </si>
  <si>
    <t xml:space="preserve">SUBMINISTRAMENT DE CORDES PER A ARPES </t>
  </si>
  <si>
    <t xml:space="preserve">TRAGE JAQUETA A MESURA PER A VESTUARI IL VIAGGIO A REIMS </t>
  </si>
  <si>
    <t xml:space="preserve">SUBMINISTRAMENT DE TEIXITS PER A VESTUARI IL VIAGGIO A REIMS </t>
  </si>
  <si>
    <t xml:space="preserve">CURS DE FORMACIÓ EN PROTOCOL </t>
  </si>
  <si>
    <t xml:space="preserve">PREVISIÓ DESPESES COMBUSTIBLE I AUTOPISTES ANY 2020 </t>
  </si>
  <si>
    <t xml:space="preserve">SUBMINISTRAMENT DE MANTA FILTRANT I FILTRES PER A MÀQUINES DE CLIMATITZACIÓ </t>
  </si>
  <si>
    <t xml:space="preserve">CONSULTORIA I AUDITORA RGPD </t>
  </si>
  <si>
    <t xml:space="preserve">SUBMINISTRAMENT DE FILTRES D'IL·LUMINACIÓ </t>
  </si>
  <si>
    <t xml:space="preserve">MANTENIMENT DE FLAUTA EN SOL </t>
  </si>
  <si>
    <t xml:space="preserve">SERVEIS DE PLATAFORMA DE GESTIÓ DE PROMOCIONS, CONCURSOS I SORTEIGS </t>
  </si>
  <si>
    <t xml:space="preserve">ACTUALITZACIÓ DE BASE DE DADES DE TICKETING </t>
  </si>
  <si>
    <t xml:space="preserve">SERVEI D'ADAPTACIÓ DE DISSENY WEB VENDA D'ENTRADES </t>
  </si>
  <si>
    <t xml:space="preserve">MEDICIÓ DE QUALITAT DE L'AIRE </t>
  </si>
  <si>
    <t xml:space="preserve">QUOTA ADHESIÓ PROGRAMA CULTURA I OCI </t>
  </si>
  <si>
    <t xml:space="preserve">SUBMINISTRAMENT DE TEIXIT DE LONA I CINGLA DE COTÓ </t>
  </si>
  <si>
    <t xml:space="preserve">LLOGUER DE CORONA </t>
  </si>
  <si>
    <t xml:space="preserve">LLOGUER DE MATERIAL D'ELECTROACÚSTICA </t>
  </si>
  <si>
    <t xml:space="preserve">COMPRA DE 3 TWEETER PER A ALTAVEU </t>
  </si>
  <si>
    <t>CONTRACTE PAQUETERIA NACIONAL_FEBRER-JUNY 2020</t>
  </si>
  <si>
    <t xml:space="preserve">SERVEI </t>
  </si>
  <si>
    <t xml:space="preserve">REVISIÓ DE TROMPETES </t>
  </si>
  <si>
    <t xml:space="preserve">COMPRA DE MATERIAL FUNGIBLE ELÈCTRIC </t>
  </si>
  <si>
    <t xml:space="preserve">SUBMINISTRAMENT CARTOLINA PER A IMPRESSIÓ D'ENTRADES </t>
  </si>
  <si>
    <t xml:space="preserve">INSCRIPCIÓ FORUM EDUCACIÓ OPERA EUROPA </t>
  </si>
  <si>
    <t xml:space="preserve">PUBLICITAT FACEBOOK </t>
  </si>
  <si>
    <t xml:space="preserve">SUBMINISTRAMENT PREMSA DIGITAL KIOSKOYMAS </t>
  </si>
  <si>
    <t xml:space="preserve">SERVEI REPARACIONS I MANTENIMENT EQUIPS DE RADIOFREQÜÈNCIA </t>
  </si>
  <si>
    <t xml:space="preserve">COMPRA D'UNITAT D'ALIMENTACIÓ PER A PROJECTOR </t>
  </si>
  <si>
    <t xml:space="preserve">SUBMINISTRAMENT LLICÈNCIES ADOBE </t>
  </si>
  <si>
    <t xml:space="preserve">MANTENIMENT REFREDADORES 2020 </t>
  </si>
  <si>
    <t xml:space="preserve">COMPRA SUPORTS TUBES WAGNERIANES </t>
  </si>
  <si>
    <t xml:space="preserve">TRADUCCIÓ I ADAPTACIÓ MUSICAL LLIBRET IL TUTORE BURLATO </t>
  </si>
  <si>
    <t xml:space="preserve">SUBMINISTRAMENT DE MOQUETA DE FIRA </t>
  </si>
  <si>
    <t xml:space="preserve">SUBMINISTRAMENT DE PANTALLA DE PROJECCIÓ PER A IL TUTORE BURLATO </t>
  </si>
  <si>
    <t xml:space="preserve">COMPRA DE TORRES DE PC I RATOLINS </t>
  </si>
  <si>
    <t xml:space="preserve">CURS CONTRACTACIÓ PÚBLICA I COMPLIANCE </t>
  </si>
  <si>
    <t xml:space="preserve">SUBMINISTRAMENT DE SISTEMA D'ALIMENTACIÓ ININTERROMPUDA </t>
  </si>
  <si>
    <t xml:space="preserve">SUBMINISTRAMENT MOQUETA DE FIRA I CINTA DOBLE CARA </t>
  </si>
  <si>
    <t xml:space="preserve">LLOGUER D'ELECTROACÚSTICA PER A CONCERT CHICK COREA </t>
  </si>
  <si>
    <t xml:space="preserve">SUBMINISTRAMENT DE TAULONS DE PI </t>
  </si>
  <si>
    <t xml:space="preserve">SERVEIS CÀMERA ASSAIG GENERAL IL VIAGGIO A REIMS </t>
  </si>
  <si>
    <t xml:space="preserve">SUBMINISTRAMENT RODES PER A CARRO PER A TRANSPORT DE TIMBALS </t>
  </si>
  <si>
    <t xml:space="preserve">SUBMINISTRAMENT DE TAULONS DE FUSTA PER A CARROS PER A TRANSPORT DE TIMBALS </t>
  </si>
  <si>
    <t xml:space="preserve">SERVEIS DE PLATAFORMA ONLINE PER A GESTIÓ DE BORSES D'OCUPACIÓ </t>
  </si>
  <si>
    <t xml:space="preserve">SERVEIS DE PLATAFORMA PER A PUBLICITAT I GESTIÓ D'AUDICIONS D'ORQUESTRA </t>
  </si>
  <si>
    <t xml:space="preserve">SUBMINISTRAMENT DE BOBINES DE CORDA DE POLIPROPILÉ TRENAT </t>
  </si>
  <si>
    <t xml:space="preserve">BATERIA PER A MÀQUINA D'ELEVACIÓ </t>
  </si>
  <si>
    <t xml:space="preserve">SERVEI ACTIVACIÓ CANAL DE VENDA EN WEB SERVICE </t>
  </si>
  <si>
    <t xml:space="preserve">EMMAGATZEMATGE COPRODUCCIÓ NORMA </t>
  </si>
  <si>
    <t xml:space="preserve">LLICÈNCIA PER A ÚS DE PROGRAMA PER A L'ELABORACIÓ I CORRECCIÓ D'EXÀMENS </t>
  </si>
  <si>
    <t xml:space="preserve">SUBMINISTRAMENT SPLIT DE CLIMATITZACIÓ </t>
  </si>
  <si>
    <t xml:space="preserve">SUBMINISTRAMENT DE TEIXIT D'ENTRETELA </t>
  </si>
  <si>
    <t xml:space="preserve">SUBMINISTRAMENT DE CONTROLS REMOTS </t>
  </si>
  <si>
    <t xml:space="preserve">SUBMINISTRAMENT PINTURA PER A TALLER ATTREZZO </t>
  </si>
  <si>
    <t>SERVEIS GESTIÓ BORSES D'OCUPACIÓ</t>
  </si>
  <si>
    <t>CM ARTS 87/20</t>
  </si>
  <si>
    <t>03/03/2020 AL 02/03/2021</t>
  </si>
  <si>
    <t>SYNECTIA</t>
  </si>
  <si>
    <t>CM ARTS 204/20</t>
  </si>
  <si>
    <t>09/06/2020 al 10/06/2020</t>
  </si>
  <si>
    <t>22687003X</t>
  </si>
  <si>
    <t>CM ARTS 205/20</t>
  </si>
  <si>
    <t>22551691F</t>
  </si>
  <si>
    <t>CM ARTS 206/20</t>
  </si>
  <si>
    <t>22128856G</t>
  </si>
  <si>
    <t>CM ARTS 207/20</t>
  </si>
  <si>
    <t>CM ARTS 208/20</t>
  </si>
  <si>
    <t>TARECA VENDING S.L.</t>
  </si>
  <si>
    <t>B96157185</t>
  </si>
  <si>
    <t>CM ARTS 210/20</t>
  </si>
  <si>
    <t>CM ARTS 214/20</t>
  </si>
  <si>
    <t>73766551-P</t>
  </si>
  <si>
    <t>CM ARTS 216/20</t>
  </si>
  <si>
    <t>B87077731</t>
  </si>
  <si>
    <t>CM ARTS 217/20</t>
  </si>
  <si>
    <t>SISCOPEL S.L</t>
  </si>
  <si>
    <t>B46308037</t>
  </si>
  <si>
    <t>CM ARTS 218/20</t>
  </si>
  <si>
    <t>CM ARTS 219/20</t>
  </si>
  <si>
    <t>SONOIDEA S.A</t>
  </si>
  <si>
    <t>A46413498</t>
  </si>
  <si>
    <t>CM ARTS 220/20</t>
  </si>
  <si>
    <t>CM ARTS 221/20</t>
  </si>
  <si>
    <t>MC TRINTER S.A.</t>
  </si>
  <si>
    <t>A60508181</t>
  </si>
  <si>
    <t>CM ARTS 222/20</t>
  </si>
  <si>
    <t>GRUPO FB MAQUINARIA S.A</t>
  </si>
  <si>
    <t>A469962346</t>
  </si>
  <si>
    <t>CM ARTS 223/20</t>
  </si>
  <si>
    <t>CM ARTS 224/20</t>
  </si>
  <si>
    <t>17/06/2020 al 27/07/2020</t>
  </si>
  <si>
    <t>AUDIO-NET ALQUILER PROFESIONAL S.L.</t>
  </si>
  <si>
    <t>B97555783</t>
  </si>
  <si>
    <t>CM ARTS 225/20</t>
  </si>
  <si>
    <t>CM ARTS 226/20</t>
  </si>
  <si>
    <t>CM ARTS 228/20</t>
  </si>
  <si>
    <t>52734364X</t>
  </si>
  <si>
    <t>CM ARTS 229/20</t>
  </si>
  <si>
    <t>WOODS ENGINEERING SERVICES &amp; TECN S</t>
  </si>
  <si>
    <t>B82345596</t>
  </si>
  <si>
    <t>CM ARTS 230/20</t>
  </si>
  <si>
    <t>ES29162663C</t>
  </si>
  <si>
    <t>CM ARTS 231/20</t>
  </si>
  <si>
    <t>SEESOUND SL</t>
  </si>
  <si>
    <t>B63378780</t>
  </si>
  <si>
    <t>CM ARTS 232/20</t>
  </si>
  <si>
    <t>B63817191</t>
  </si>
  <si>
    <t>CM ARTS 233/20</t>
  </si>
  <si>
    <t>01/05/2020 al 31/12/2020</t>
  </si>
  <si>
    <t>A64682149</t>
  </si>
  <si>
    <t>CM ARTS 236/20</t>
  </si>
  <si>
    <t>EVIDENCIAS CERTIFICADAS S.L.</t>
  </si>
  <si>
    <t>B86021839</t>
  </si>
  <si>
    <t>CM ARTS 237/20</t>
  </si>
  <si>
    <t>ELECTROVALMAN S.L.</t>
  </si>
  <si>
    <t>B98305931</t>
  </si>
  <si>
    <t>CM ARTS 238/20</t>
  </si>
  <si>
    <t>CM ARTS 239/20</t>
  </si>
  <si>
    <t>BNFIX IR CONSULTORES S.A</t>
  </si>
  <si>
    <t>A30113237</t>
  </si>
  <si>
    <t>CM ARTS 240/20</t>
  </si>
  <si>
    <t>AFTER SUN PRODUCTIONS S.L.</t>
  </si>
  <si>
    <t>B97976765</t>
  </si>
  <si>
    <t>CM ARTS 241/20</t>
  </si>
  <si>
    <t>CM ARTS 242/20</t>
  </si>
  <si>
    <t>KONAKA VALENCIA S.L.</t>
  </si>
  <si>
    <t>B97585103</t>
  </si>
  <si>
    <t>CM ARTS 243/20</t>
  </si>
  <si>
    <t>G60644705</t>
  </si>
  <si>
    <t xml:space="preserve">SISTEMA DE CONTROL DE TEMPS TELETREBALL </t>
  </si>
  <si>
    <t xml:space="preserve">SUBMINISTRAMENT DE MÀSCARES QUIRÚRGIQUES </t>
  </si>
  <si>
    <t xml:space="preserve">SUBMINISTRAMENT DE CINC ORDINADORS PORTÀTILS </t>
  </si>
  <si>
    <t xml:space="preserve">SUBMINISTRAMENT DE VINIL I LAMINATGE ANTILLISCANT </t>
  </si>
  <si>
    <t xml:space="preserve">SUBMINISTRAMENT DE MATERIAL ELÈCTRIC </t>
  </si>
  <si>
    <t xml:space="preserve">SUBMINISTRAMENT DE TERMÒMETRE SENSE CONTACTE </t>
  </si>
  <si>
    <t xml:space="preserve">SERVEIS ASSISTÈNCIA JURÍDICA SITUACIÓ PATRIMONIAL EDIFICI </t>
  </si>
  <si>
    <t xml:space="preserve">CURS HIGIÈNIC SANITARI </t>
  </si>
  <si>
    <t xml:space="preserve">CURS FORMACIÓ ONLINE GESTIÓ D'EMOCIONS </t>
  </si>
  <si>
    <t xml:space="preserve">CURS FORMACIÓ ONLINE RESILIÈNCIA </t>
  </si>
  <si>
    <t xml:space="preserve">CURS ONLINE TELETREBALL </t>
  </si>
  <si>
    <t xml:space="preserve">CURS ONLINE ITALIÀ </t>
  </si>
  <si>
    <t xml:space="preserve">CURS ONLINE VALENCIÀ </t>
  </si>
  <si>
    <t xml:space="preserve">SUBMINISTRAMENT DE MAMPARES DE METACRILAT </t>
  </si>
  <si>
    <t xml:space="preserve">COMPRA DE PARTITURES PER A CONCERT DE CAMBRA </t>
  </si>
  <si>
    <t xml:space="preserve">SUBMINISTRAMENT DE MATERIAL DE NETEJA I DESINFECCIÓ D'EQUIPS ELECTRÒNICS </t>
  </si>
  <si>
    <t xml:space="preserve">SISTEMA DE REGISTRE DE FITXATGES </t>
  </si>
  <si>
    <t xml:space="preserve">COMPRA DE PARTITURES </t>
  </si>
  <si>
    <t xml:space="preserve">SERVEI DE DOMINI DE LESARTS.COM </t>
  </si>
  <si>
    <t xml:space="preserve">SUBMINISTRAMENT DE VINIL PER A RETOLACIÓ PAVIMENT </t>
  </si>
  <si>
    <t xml:space="preserve">SUBMINISTRAMENT DE BOTELLES D'AIGUA </t>
  </si>
  <si>
    <t xml:space="preserve">COMPRA DE PARTITURES PER A CONCERT DE CAMBRA III </t>
  </si>
  <si>
    <t xml:space="preserve">SUBMINISTRAMENT DE SISTEMA DE VENTILACIÓ PER A EQUIP DE SO </t>
  </si>
  <si>
    <t xml:space="preserve">SUBMINISTRAMENT DE PRODUCTES DE PERRUQUERIA </t>
  </si>
  <si>
    <t xml:space="preserve">SUBMINISTRAMENT DE WEBCAMS </t>
  </si>
  <si>
    <t xml:space="preserve">SUBMINISTRAMENT D'ACCESSORIS PER A MICRÒFONS </t>
  </si>
  <si>
    <t xml:space="preserve">SERVEI D'OCUPACIÓ I DEMORA CONTENIDORS </t>
  </si>
  <si>
    <t xml:space="preserve">ACTUALITZACIÓ PROGRAMARI MESURAMENT I AJUST ELECTROACÚSTICA </t>
  </si>
  <si>
    <t xml:space="preserve">SUBMINISTRAMENT D'ANALITZADOR DE FREQÜÈNCIES DE RADIOFREQÜÈNCIA </t>
  </si>
  <si>
    <t xml:space="preserve">SUBMINISTRAMENT DE MICRÒFON </t>
  </si>
  <si>
    <t xml:space="preserve">INSPECCIÓ D'ASCENSORS PER OCA </t>
  </si>
  <si>
    <t xml:space="preserve">SERVEI DE SIGNATURA DIGITAL DE DOCUMENTS </t>
  </si>
  <si>
    <t xml:space="preserve">REPARACIÓ D'ALTAVEU </t>
  </si>
  <si>
    <t xml:space="preserve">REPARACIÓ DE MÒDUL DE FONT D'ALIMENTACIÓ </t>
  </si>
  <si>
    <t>INSERCIÓ SUBTÍTOLS PER A VÍDEOS STREAMING</t>
  </si>
  <si>
    <t xml:space="preserve">SERVEI PLATAFORMA YAPTRACKER PER A AUDICIONS </t>
  </si>
  <si>
    <t xml:space="preserve">SUBSCRIPCIÓ DIARIS PLATAFORMA ORBYT -SUBMINISTRAMENT- </t>
  </si>
  <si>
    <t xml:space="preserve">CURS FORMACIÓ ONLINE LOPD </t>
  </si>
  <si>
    <t xml:space="preserve">CURS ONLINE ORIENTACIÓ AL CLIENT </t>
  </si>
  <si>
    <t xml:space="preserve">CURS ONLINE GESTIÓ DE QUEIXES I RECLAMACIONS </t>
  </si>
  <si>
    <t xml:space="preserve">SUBMINISTRAMENT D'ULLERES DE PROTECCIÓ </t>
  </si>
  <si>
    <t xml:space="preserve">SUBMINISTRAMENT I INSTAL·LACIÓ DE PASSAREL·LA DE COMUNICACIÓ D'ENLLUMENAT DE SALA PRINCIPAL </t>
  </si>
  <si>
    <t xml:space="preserve">SERVEI DE REALITZACIÓ DE PROVES PCR </t>
  </si>
  <si>
    <t xml:space="preserve">SUBMINISTRAMENT DE FUNDES PER A BUTAQUES DE SALA PRINCIPAL </t>
  </si>
  <si>
    <t xml:space="preserve">COMPRA DE SWITCH PER A CONTROL REMOT DE LES ESTACIONS DE MICROS SENSE FILS </t>
  </si>
  <si>
    <t xml:space="preserve">SERVEI DE COORDINACIÓ D'ACTIVITATS EMPRESARIALS </t>
  </si>
  <si>
    <t>ÒRGAN EMISSOR: SERVEIS JURÍDICS</t>
  </si>
  <si>
    <t>Núm.</t>
  </si>
  <si>
    <t>NOM</t>
  </si>
  <si>
    <t>SUBMINISTRAMENT/SERVEI</t>
  </si>
  <si>
    <t>Núm. EXP.</t>
  </si>
  <si>
    <t>PROVEÏDOR</t>
  </si>
  <si>
    <t>SOL·LICITUD</t>
  </si>
  <si>
    <t>Núm. COMANDA</t>
  </si>
  <si>
    <t>DATA APROVACIÓ EXP. I DESPESA</t>
  </si>
  <si>
    <t>NOMBRE INVITACIONS /OFERTES PRESENTADES</t>
  </si>
  <si>
    <t>PREU ADJUDICACIÓ SENSE IVA</t>
  </si>
  <si>
    <t>DURACIÓ</t>
  </si>
  <si>
    <t>ADJUDICATARI</t>
  </si>
  <si>
    <t xml:space="preserve">LIQUIDACIÓ SENSE IVA </t>
  </si>
  <si>
    <t>PENDENT</t>
  </si>
  <si>
    <t>31/3/2020 al 22/4/2020</t>
  </si>
  <si>
    <t xml:space="preserve">SERVEI DE TRANSPORT I GRUA DEL GIRATORI TEATRO REAL </t>
  </si>
  <si>
    <t xml:space="preserve">REALITZACIÓ DE TITELLES PER A "IL TUTORE BURLATO" </t>
  </si>
  <si>
    <t xml:space="preserve">SUBMINISTRAMENT DE TIRES LED I ACCESSORIS PER A IL·LUMINACIÓ "IL TUTORE BURLATO" </t>
  </si>
  <si>
    <t xml:space="preserve">REALITZACIÓ VESTUARI "IL TUTORE BURLATO" </t>
  </si>
  <si>
    <t>EL CORTE INGLÉS S.A.</t>
  </si>
  <si>
    <t xml:space="preserve">SUBMINISTRAMENT DE MASCARETES QUIRÚRGIQUES </t>
  </si>
  <si>
    <t xml:space="preserve">SUBMINISTRAMENT DE MASCARETES FFP2 </t>
  </si>
  <si>
    <t>01/03/2020 al 28/02/2021</t>
  </si>
  <si>
    <t>REPARACIÓ MÀQUINES ELEVA PERSONES GENIE</t>
  </si>
  <si>
    <t>CERPAL ASESORÍA Y SERVICIOS GRÁFICOS</t>
  </si>
  <si>
    <t xml:space="preserve">SUBMINISTRAMENT DE PÈL HUMÀ PER A LA CONFECCIÓ DE PERRUQUES </t>
  </si>
  <si>
    <t>VALENCIANA DE POSTICERÍA S.L.</t>
  </si>
  <si>
    <t>6/5/2020 al 8/5/2020</t>
  </si>
  <si>
    <t>11/05/2020 al 24/07/2020</t>
  </si>
  <si>
    <t>18/05/2020 al 30/06/2020</t>
  </si>
  <si>
    <t>25/052020 al 30/07/2020  i 07/09/2020 al 06/11/2020</t>
  </si>
  <si>
    <t>18/05/2020 al 18/06/2020</t>
  </si>
  <si>
    <t>INSTITUTO IFEPRO FORMACIÓN</t>
  </si>
  <si>
    <t>ADECCO FORMACIÓN, S.A.</t>
  </si>
  <si>
    <t>PRODUCTOS DE LIMPIEZA MARTÍN S.L.</t>
  </si>
  <si>
    <t xml:space="preserve">SUBMINISTRAMENT DE MASCARETES FFP2 I GEL HIDROALCOHÒLIC </t>
  </si>
  <si>
    <t>CURS ONLINE ANGLÉS</t>
  </si>
  <si>
    <t>13/05/2020 al 12/06/2020</t>
  </si>
  <si>
    <t>12/05/2020 al 31/07/2020</t>
  </si>
  <si>
    <t>18/05/2020 al 22/05/2020</t>
  </si>
  <si>
    <t xml:space="preserve">SUBMINISTRAMENT DE MASCARETES EPIS </t>
  </si>
  <si>
    <t>01/06/2020 i 06/06/2020</t>
  </si>
  <si>
    <t>05/6/2020 al 25/6/2020</t>
  </si>
  <si>
    <t>21/5/2020 al 22/5/2020</t>
  </si>
  <si>
    <t>1 ANY                                  juliol 2020 a juny 2021</t>
  </si>
  <si>
    <t xml:space="preserve">SUBMINISTRAMENT MASCARETES, GEL HIDROALCOHÒLIC I ULLERES DE PROTECCIÓ </t>
  </si>
  <si>
    <t xml:space="preserve">SUBSCRIPCIÓ BIBLIOTECA MUSICAL NAXOS JULIOL 2020-JUNY 2021 </t>
  </si>
  <si>
    <t xml:space="preserve">SUBMINISTRAMENT DE CATIFES DESINFECTANTS </t>
  </si>
  <si>
    <t>SUBMINISTRAMENT DE MICROAURICULARS PER A WALKIES</t>
  </si>
  <si>
    <t xml:space="preserve">SERVEI DE FILMACIÓ AMB DRON </t>
  </si>
  <si>
    <t xml:space="preserve">24/05/2020 i 01/09/2020 </t>
  </si>
  <si>
    <t>LABORATORIO DRA. TERESA MARÍN S.L.P</t>
  </si>
  <si>
    <t xml:space="preserve">SUBMINISTRAMENT DE 5 LLICÈNCIES D'AUTODESK </t>
  </si>
  <si>
    <t xml:space="preserve">02/06/2020 al 05/06/2020 </t>
  </si>
  <si>
    <t>CERPAL ASESORÍA Y SERVICIOS GRAFICOS</t>
  </si>
  <si>
    <t xml:space="preserve">SERVEI DE GRAVACIÓ DE CONCERT PER A RETRANSMISSIÓ EN STREAMING </t>
  </si>
  <si>
    <t xml:space="preserve">SERVEI DE DISSENY D'IMATGES PER A LA TEMPORADA 2020-2021 </t>
  </si>
  <si>
    <t xml:space="preserve">SUBMINISTRAMENT DE DISPENSADORS DE GEL HIDROALCOHÒLIC AMB PEDAL </t>
  </si>
  <si>
    <t>04/06/2020 al 05/06/2020</t>
  </si>
  <si>
    <t>8 PINES INNOVACIÓN AUDIOVISUAL S.L.</t>
  </si>
  <si>
    <t xml:space="preserve">PREVISIÓ REPARACIÓ MÀQUINA DE COSIR </t>
  </si>
  <si>
    <t xml:space="preserve">PREVISIÓ REPARACIÓ PLANXA </t>
  </si>
  <si>
    <t xml:space="preserve">LLOGUER DE 4 CÀPSULES DE MICROFONIA SENSE FIL PER A RODA DE PREMSA </t>
  </si>
  <si>
    <t xml:space="preserve">LLOGUER DE 4 ESTACIONS DE MICROFONIA SENSE FIL </t>
  </si>
  <si>
    <t xml:space="preserve">COMPRA DE MALETES DE TRANSPORT D'EQUIPS AUDIOVISUALS I DE CABLES DE DADES </t>
  </si>
  <si>
    <t>GAVILA CARDONA JOVER, JOSÉ VICENTE</t>
  </si>
  <si>
    <t>BAEZA OLIETE, IGNACIO</t>
  </si>
  <si>
    <t>BAZÁN GARCÍA, BOKE</t>
  </si>
  <si>
    <t>BENLLOCH ARNAL, MARÍA ELISA_AVANT MÚSICA</t>
  </si>
  <si>
    <t>JUAN SÁNCHEZ, JOSÉ ENRIQUE</t>
  </si>
  <si>
    <t>BONET EDESA, FEDERICO</t>
  </si>
  <si>
    <t>CAMACHO VICENTE,+P127 MIGUEL ÁNGEL</t>
  </si>
  <si>
    <t>PILES EDITORIAL DE MÚSICA, SA</t>
  </si>
  <si>
    <t>AB-AUCATEL INSPECCIÓN Y CONTROL SLU</t>
  </si>
  <si>
    <t>30/06/2020 i 31/12/2020</t>
  </si>
  <si>
    <t>SOCIEDAD DE PREVENCIÓN AUTORIZADA S</t>
  </si>
  <si>
    <t>SERVEI CÀLCUL I PRESENTACIÓ IMPOST DE SOCIETATS</t>
  </si>
  <si>
    <t xml:space="preserve">SERVEI DE LLOGUER D'AUTOBÚS CAMERINO PER A LES ARTS VOLANT </t>
  </si>
  <si>
    <t>27/06/2020 al 04/10/2020</t>
  </si>
  <si>
    <t xml:space="preserve">SUBMINISTRAMENT DE MATERIAL DE PERRUQUERIA PER A LES ARTS VOLANT </t>
  </si>
  <si>
    <t xml:space="preserve">SUBMINISTRAMENT DE VINIL ADHESIU PER A LES ARTS VOLANT </t>
  </si>
  <si>
    <t xml:space="preserve">QUOTA PARTICIPACIÓ ASSOCIACIÓ ESPANYOLA D'ORQUESTRES 2020 </t>
  </si>
  <si>
    <t>01/01/2020 al 31/12/2020</t>
  </si>
  <si>
    <t>AEOS ASOCIACIÓN ESPAÑOLA DE ORQUESTAS</t>
  </si>
  <si>
    <t>PILES EDITORIAL DE MÚSICA, S.A.</t>
  </si>
  <si>
    <t>09/06/2020 AL 15/06/2020</t>
  </si>
  <si>
    <t>11/05/2020 al 26/05/2020</t>
  </si>
  <si>
    <t xml:space="preserve">SERVEIS DESINSECTACIÓ, DESRATITZACIÓ I DESINFECCIÓ DE L'EDIFICI </t>
  </si>
  <si>
    <t>SERVEI DE MISSATGERIA NACIONAL JULIOL-DESEMBRE 2020</t>
  </si>
  <si>
    <t xml:space="preserve">SUBMINISTRAMENT LLICÈNCIA SUITE ADOBE </t>
  </si>
  <si>
    <t xml:space="preserve">SUBMINISTRAMENT DE MATERIAL ELÈCTRIC PER A TALLER D'IL·LUMINACIÓ </t>
  </si>
  <si>
    <t xml:space="preserve">SERVEI DE CAMBRA PER A l'ENREGISTRAMENT DE CONFERÈNCIA DE RAMÓN GENER </t>
  </si>
  <si>
    <t xml:space="preserve">SUBMINISTRAMENT DE SANG ARTIFICIAL </t>
  </si>
  <si>
    <t xml:space="preserve">LLOGUER D'EQUIPS D'ELECTROACÚSTICA I *MICROFONÍA </t>
  </si>
  <si>
    <t xml:space="preserve">LLOGUER DE CADIRES DE PLÀSTIC BLANQUES </t>
  </si>
  <si>
    <t xml:space="preserve">SEGUR D'ESCULTURES DE L'IVAM </t>
  </si>
  <si>
    <t xml:space="preserve">SERVEIS ARTÍSTICS UNIÓ MUSICAL DE MISLATA </t>
  </si>
  <si>
    <t xml:space="preserve">SERVEIS ARTÍSTICS SOCIETAT MUSICAL UNIÓ DE PESCADORS </t>
  </si>
  <si>
    <t xml:space="preserve">SUBMINISTRAMENT DE COMPORTA DE REGULACIÓ MOTORITZADA PER A CLIMATITZACIÓ </t>
  </si>
  <si>
    <t xml:space="preserve">REVISIÓ LEGAL DE CENTRE DE TRANSFORMACIÓ </t>
  </si>
  <si>
    <t xml:space="preserve">MAQUINA DESINFECTANT PER A VESTUARI </t>
  </si>
  <si>
    <t xml:space="preserve">SUBMINISTRAMENT DE KIT BÀSICS DE PINZELLS </t>
  </si>
  <si>
    <t xml:space="preserve">SUBMINISTRAMENT DE MÀSCARA DE PESTANYES </t>
  </si>
  <si>
    <t xml:space="preserve">SUBMINISTRAMENT DE FRENS (BRIDES D'EMPENYIMENT) </t>
  </si>
  <si>
    <t xml:space="preserve">SUBMINISTRAMENT DE GOMES DE SUBJECCIÓ I MORDASSES </t>
  </si>
  <si>
    <t xml:space="preserve">CONCESSIÓ MARCA ORQUESTRA PALAU DE LES ARTS </t>
  </si>
  <si>
    <t xml:space="preserve">SUBMINISTRAMENT DE PARTITURES PER A TEMPORADA 2021 </t>
  </si>
  <si>
    <t>XIQUET ESCOLANIA RÈQUIEM</t>
  </si>
  <si>
    <t xml:space="preserve">REVISIÓ LEGAL CENTRES DE TRANSFORMACIÓ SALA MARTIN I SOLER </t>
  </si>
  <si>
    <t>SUBMINISTRAMENT DE PRODUCTES DE PERRUQUERIA</t>
  </si>
  <si>
    <t xml:space="preserve">SUBMINISTRAMENT DE PRODUCTES DE DROGUERIA </t>
  </si>
  <si>
    <t xml:space="preserve">LLOGUER FURGONETA SETEMBRE-DESEMBRE </t>
  </si>
  <si>
    <t xml:space="preserve">SUBMINISTRAMENT DE TAULES </t>
  </si>
  <si>
    <t xml:space="preserve">MAQUINARI PER A MANTENIMENT CABINES D'EMMAGATZEMATGE </t>
  </si>
  <si>
    <t xml:space="preserve">MANTENIMENT FOTOCOPIADORA </t>
  </si>
  <si>
    <t xml:space="preserve">BORSA TRANSPORT ESCENOGRAFIES TEMPORADA 20-21 </t>
  </si>
  <si>
    <t xml:space="preserve">SUBMINISTRAMENT DE MÀSCARES SANITÀRIES </t>
  </si>
  <si>
    <t xml:space="preserve">SUBMINISTRAMENT DE MAMPARES </t>
  </si>
  <si>
    <t xml:space="preserve">SUBMINISTRAMENT DE MÀSCARES TNT </t>
  </si>
  <si>
    <t xml:space="preserve">SUBMINISTRAMENT PAPER ESPECIAL PER A ESCENOGRAFIA REQUIEM </t>
  </si>
  <si>
    <t xml:space="preserve">SUBMINISTRAMENT D'ALCOHOL ISOPROPÍLICO </t>
  </si>
  <si>
    <t xml:space="preserve">SUBMINISTRAMENT TIRES LED PER LES ARTS VOLANT </t>
  </si>
  <si>
    <t xml:space="preserve">TREBALLS D'ACOLTELLAT I VERNÍS DE PARC DEL AUDITORI </t>
  </si>
  <si>
    <t xml:space="preserve">REVISIÓ DE PROJECTOR </t>
  </si>
  <si>
    <t xml:space="preserve">CINTES ADHESIVES DE CAMBRA PER A ESCENOGRAFIA REQUIEM </t>
  </si>
  <si>
    <t xml:space="preserve">COMPRA DE LIQUIDO PER A MÀQUINES DE FUM </t>
  </si>
  <si>
    <t xml:space="preserve">SEGUR TRANSPORT PERRUQUES VIAGGIO </t>
  </si>
  <si>
    <t xml:space="preserve">SUBMINISTRAMENT DE ROTLLOS DE POLIAMIDA I RIBBON TÈXTIL </t>
  </si>
  <si>
    <t xml:space="preserve">SUBMINISTRAMENT DE MATERIAL PER A RE-RETOLACIÓ DE SALA I ESPAIS COMUNS </t>
  </si>
  <si>
    <t xml:space="preserve">SERVEI DE PREVENCIÓ ALIÉ DEL 9 Al 15 DE JULIOL DE 2020 </t>
  </si>
  <si>
    <t xml:space="preserve">SUBMINISTRAMENT DE 12 BIDONS DE PINTURA PER A REQUIEM </t>
  </si>
  <si>
    <t xml:space="preserve">SUBMINISTRAMENT DE 2 BIDONS DE PINTURA NEGRA PER A REQUIEM </t>
  </si>
  <si>
    <t xml:space="preserve">SUBMINISTRAMENT DE ANTIPOPS PER A MICROCASCOS </t>
  </si>
  <si>
    <t xml:space="preserve">SUBMINISTRAMENT DE COIXINETS I ORELLERES PER A MICROCASCOS </t>
  </si>
  <si>
    <t xml:space="preserve">SUBMINISTRAMENT DE BATERIA PER A MAQUINA D'ELEVACIÓ </t>
  </si>
  <si>
    <t xml:space="preserve">SUBMINISTRAMENT PROGRAMARI ADOBE INDESIGN </t>
  </si>
  <si>
    <t xml:space="preserve">SERVEIS DE PCR I TEST SEROLÒGIC QUANTITATIU </t>
  </si>
  <si>
    <t>CONCESSIÓ MARCA ORQUESTRA COMUNITAT VALENCIANA</t>
  </si>
  <si>
    <t>CM ARTS 245/20</t>
  </si>
  <si>
    <t>EL CORTE INGLES S.A.</t>
  </si>
  <si>
    <t>CM ARTS 246/20</t>
  </si>
  <si>
    <t>30/06/2020 AL 30/04/2021</t>
  </si>
  <si>
    <t>CONTROL DE PLAGAS Y DESINFECCIONES S.L.</t>
  </si>
  <si>
    <t>B98387400</t>
  </si>
  <si>
    <t>CM ARTS 247/20</t>
  </si>
  <si>
    <t>TAPIS SAINT MACLOU</t>
  </si>
  <si>
    <t>FR66470500943</t>
  </si>
  <si>
    <t>CM ARTS 248/20</t>
  </si>
  <si>
    <t>CM ARTS 249/20</t>
  </si>
  <si>
    <t>1/7/2020 AL 31/12/2020</t>
  </si>
  <si>
    <t>LOGINLE S.L.</t>
  </si>
  <si>
    <t>CM ARTS 251/20</t>
  </si>
  <si>
    <t>10.07.2020</t>
  </si>
  <si>
    <t>SEMICONDUCTORES Y SISTEMAS, S.A.</t>
  </si>
  <si>
    <t>A08747388</t>
  </si>
  <si>
    <t>CM ARTS 252/20</t>
  </si>
  <si>
    <t>CM ARTS 253/20</t>
  </si>
  <si>
    <t>CM ARTS 254/20</t>
  </si>
  <si>
    <t>27/07/2020 AL 31/07/2020</t>
  </si>
  <si>
    <t>NUVASPORTS ACTIVIDADES NAUTICAS S.L</t>
  </si>
  <si>
    <t xml:space="preserve"> B98635923 </t>
  </si>
  <si>
    <t>CM ARTS 255/20</t>
  </si>
  <si>
    <t>09.07.2020</t>
  </si>
  <si>
    <t>CM ARTS 257/20</t>
  </si>
  <si>
    <t>NUNSYS S.L</t>
  </si>
  <si>
    <t>B97929566</t>
  </si>
  <si>
    <t>CM ARTS 258/20</t>
  </si>
  <si>
    <t>CM ARTS 259/20</t>
  </si>
  <si>
    <t>CM ARTS 260/20</t>
  </si>
  <si>
    <t>CM ARTS 261/20</t>
  </si>
  <si>
    <t>10/07/2020 Al 11/07/2020</t>
  </si>
  <si>
    <t>RSM PRODUCCIONES AUDIOVISUA Y EVENT</t>
  </si>
  <si>
    <t>B98411234</t>
  </si>
  <si>
    <t>CM ARTS 262/20</t>
  </si>
  <si>
    <t>18/5/2020 AL 18/05/2021</t>
  </si>
  <si>
    <t>ONE UNDERWRITNG AGENCIA DE SUSCRIP</t>
  </si>
  <si>
    <t>B87105748</t>
  </si>
  <si>
    <t>CM ARTS 263/20</t>
  </si>
  <si>
    <t>UNION MUSICAL DE MISLATA</t>
  </si>
  <si>
    <t>G97289672</t>
  </si>
  <si>
    <t>CM ARTS 264/20</t>
  </si>
  <si>
    <t>SOCIEDAD MUSICAL UNION DE PESCADORE</t>
  </si>
  <si>
    <t>G46174843</t>
  </si>
  <si>
    <t>CM ARTS 265/20</t>
  </si>
  <si>
    <t>03/08/2020 AL 21/08/2020</t>
  </si>
  <si>
    <t>VERDU MASIP SERVICIOS S.L.U</t>
  </si>
  <si>
    <t>CM ARTS 266/20</t>
  </si>
  <si>
    <t>03/08/2020 AL 14/08/2020</t>
  </si>
  <si>
    <t>MANTENIMIENTO DE ALTA TENSION, S.A.</t>
  </si>
  <si>
    <t xml:space="preserve"> A46426698</t>
  </si>
  <si>
    <t>CM ARTS 268/20</t>
  </si>
  <si>
    <t>FRICALTEC INSTALACIONES S.L.</t>
  </si>
  <si>
    <t>B09458118</t>
  </si>
  <si>
    <t>CM ARTS 269/20</t>
  </si>
  <si>
    <t>GOTIC COSMETICS S.L.</t>
  </si>
  <si>
    <t>36559874V</t>
  </si>
  <si>
    <t>CM ARTS 270/20</t>
  </si>
  <si>
    <t>CM ARTS 271/20</t>
  </si>
  <si>
    <t>CM ARTS 272/20</t>
  </si>
  <si>
    <t>LED TIME LOGISTICS S.L.</t>
  </si>
  <si>
    <t>B98467152</t>
  </si>
  <si>
    <t>CM ARTS 273/20</t>
  </si>
  <si>
    <t>FERRO SUMINISTROS INDUSTRIALES SL</t>
  </si>
  <si>
    <t>B96365374 </t>
  </si>
  <si>
    <t>CM ARTS 274/20</t>
  </si>
  <si>
    <t>APQ STAGE IBERICA S.L.</t>
  </si>
  <si>
    <t>CM ARTS 275/20</t>
  </si>
  <si>
    <t>24/07/2019    16/07/2020</t>
  </si>
  <si>
    <t>6/7/2020 al 8/7/2020 contrato 24.7.19</t>
  </si>
  <si>
    <t>FIATC ASSEGURANCES</t>
  </si>
  <si>
    <t>G08171407</t>
  </si>
  <si>
    <t>CM ARTS 282/20</t>
  </si>
  <si>
    <t>26/07/2019     16/07/2020</t>
  </si>
  <si>
    <t>29/07/2020 al 29/07/2030</t>
  </si>
  <si>
    <t>INTERLINK EUROSEUROPE CONSULTING                                          ARIAS CASTELLANO ENCARNACION</t>
  </si>
  <si>
    <t>B82725359</t>
  </si>
  <si>
    <t>CM ARTS 284/20</t>
  </si>
  <si>
    <t>27/07/2020 al 31/07/2020</t>
  </si>
  <si>
    <t>CERPAL ASESORIA Y SERVICIOS GRAFICO</t>
  </si>
  <si>
    <t>CM ARTS 285/20</t>
  </si>
  <si>
    <t>10/09/2020 y 13/09/2020</t>
  </si>
  <si>
    <t>BENLLOCH ARNAL MARIA ELISA</t>
  </si>
  <si>
    <t>CM ARTS 287/20</t>
  </si>
  <si>
    <t>27/09/2020 AL 08/10/2020</t>
  </si>
  <si>
    <t>ESCOLANIA N SRA  DESAMPARADOS</t>
  </si>
  <si>
    <t>R4600258J</t>
  </si>
  <si>
    <t>CM ARTS 292/20</t>
  </si>
  <si>
    <t>ADHESIVOS AVANZADOS Y SOLUCIONES S.</t>
  </si>
  <si>
    <t>B45558160</t>
  </si>
  <si>
    <t>CM ARTS 293/20</t>
  </si>
  <si>
    <t>AB-AUCATEL INSPECCION Y CONTROL SLU</t>
  </si>
  <si>
    <t>CM ARTS 294/20</t>
  </si>
  <si>
    <t>09/07/2020 al 15/07/2020</t>
  </si>
  <si>
    <t>UNIMAT PREVENCION SLU</t>
  </si>
  <si>
    <t>CM ARTS 298/20</t>
  </si>
  <si>
    <t>OKOLOGISCH SINNVOLLER PRODUKTE GMBH</t>
  </si>
  <si>
    <t>DE113575122</t>
  </si>
  <si>
    <t>CM ARTS 299/20</t>
  </si>
  <si>
    <t>S.G.P. JOSE ANTONIO GARCIA S.L.</t>
  </si>
  <si>
    <t>CM ARTS 300/20</t>
  </si>
  <si>
    <t>CM ARTS 301/20</t>
  </si>
  <si>
    <t>NETYA  S.L.</t>
  </si>
  <si>
    <t>B97057590</t>
  </si>
  <si>
    <t>CM ARTS 302/20</t>
  </si>
  <si>
    <t>CM ARTS 303/20</t>
  </si>
  <si>
    <t>AVELLAN LOPEZ JAVIER</t>
  </si>
  <si>
    <t>CM ARTS 304/20</t>
  </si>
  <si>
    <t>01/09/2020 al 31/12/2020</t>
  </si>
  <si>
    <t>CM ARTS 306/20</t>
  </si>
  <si>
    <t>CM ARTS 307/20</t>
  </si>
  <si>
    <t>CM ARTS 308/20</t>
  </si>
  <si>
    <t>RICOH ESPANA S.L.U</t>
  </si>
  <si>
    <t>B82080177</t>
  </si>
  <si>
    <t>CM ARTS 309/20</t>
  </si>
  <si>
    <t>CAD &amp; LAN S.A.</t>
  </si>
  <si>
    <t>A79364394</t>
  </si>
  <si>
    <t>CM ARTS 311/20</t>
  </si>
  <si>
    <t>20/08/2020 AL 20/08/2021</t>
  </si>
  <si>
    <t>DASS DIVISIONES AGRUPADAS S.L.</t>
  </si>
  <si>
    <t>B03351434</t>
  </si>
  <si>
    <t>CM ARTS 312/20</t>
  </si>
  <si>
    <t>23/07/2020 AL 23/07/2021</t>
  </si>
  <si>
    <t>CM ARTS 313/20</t>
  </si>
  <si>
    <t>SISTEMAS GENOMICOS S.L.</t>
  </si>
  <si>
    <t>B96779764</t>
  </si>
  <si>
    <t>CM ARTS 314/20</t>
  </si>
  <si>
    <t>CM ARTS 315/20</t>
  </si>
  <si>
    <t>ZONA LIMITE CASTELLON S.L.</t>
  </si>
  <si>
    <t>CM ARTS 316/20</t>
  </si>
  <si>
    <t>ARIAS CASTELLANO</t>
  </si>
  <si>
    <t>B98798671</t>
  </si>
  <si>
    <t>22698062Y</t>
  </si>
  <si>
    <t>CM ARTS 318/20</t>
  </si>
  <si>
    <t>HAVAS MEDIA GROUP LEVANTE S.L.U</t>
  </si>
  <si>
    <t>B97456396</t>
  </si>
  <si>
    <t>CM ARTS 319/20</t>
  </si>
  <si>
    <t>04.09.2020</t>
  </si>
  <si>
    <t>CM ARTS 320/20</t>
  </si>
  <si>
    <t>07/09/2020 al 01/02/2021</t>
  </si>
  <si>
    <t>EQUALITY MOMENTUM S.L.</t>
  </si>
  <si>
    <t>CM ARTS 321/20</t>
  </si>
  <si>
    <t>ARIAS CASTELLANO ENCARNACION</t>
  </si>
  <si>
    <t>CM ARTS 324/20</t>
  </si>
  <si>
    <t>CM ARTS 325/20</t>
  </si>
  <si>
    <t>CM ARTS 326/20</t>
  </si>
  <si>
    <t>CM ARTS 327/20</t>
  </si>
  <si>
    <t>SANCHIS AGUIRRE CARLOS</t>
  </si>
  <si>
    <t>22593880Z</t>
  </si>
  <si>
    <t>CM ARTS 332/20</t>
  </si>
  <si>
    <t>01/07/2020 a 31/12/2020</t>
  </si>
  <si>
    <t>VANTURE CORPORATE GROUP S.A</t>
  </si>
  <si>
    <t>A63201735</t>
  </si>
  <si>
    <t>CM ARTS 333/20</t>
  </si>
  <si>
    <t>03/07/2020 al 25/07/2020</t>
  </si>
  <si>
    <t>TORNERO PEREZ, VICENTE</t>
  </si>
  <si>
    <t>29168315Z</t>
  </si>
  <si>
    <t>CM ARTS 334/20</t>
  </si>
  <si>
    <t>16/09/2020 AL 19/09/2020</t>
  </si>
  <si>
    <t>ENERGIA CONTROLADA DEL MEDITERRANEO</t>
  </si>
  <si>
    <t>B97827083</t>
  </si>
  <si>
    <t>CM ARTS 335/20</t>
  </si>
  <si>
    <t>CM ARTS 336/20</t>
  </si>
  <si>
    <t>21/09/2020 AL 06/10/2020</t>
  </si>
  <si>
    <t>ACUSTIC CROM S.L.</t>
  </si>
  <si>
    <t>B46440111</t>
  </si>
  <si>
    <t>CM ARTS 337/20</t>
  </si>
  <si>
    <t>CM ARTS 338/20</t>
  </si>
  <si>
    <t>CM ARTS 341/20</t>
  </si>
  <si>
    <t>CM ARTS 342/20</t>
  </si>
  <si>
    <t>ARTIS STORE S.L.</t>
  </si>
  <si>
    <t>B98801632</t>
  </si>
  <si>
    <t>CM ARTS 343/20</t>
  </si>
  <si>
    <t>PAUL AND TRUCK, S.L.</t>
  </si>
  <si>
    <t>B98476591</t>
  </si>
  <si>
    <t>CM ARTS 345/20</t>
  </si>
  <si>
    <t>B12787776</t>
  </si>
  <si>
    <t>VALENCIANA DE POSTICERIA S.L.</t>
  </si>
  <si>
    <t>CM ARTS 348/20</t>
  </si>
  <si>
    <t>CM ARTS 349/20</t>
  </si>
  <si>
    <t>DECATHLON ESPANA SAU</t>
  </si>
  <si>
    <t>A79935607</t>
  </si>
  <si>
    <t>CM ARTS 350/20</t>
  </si>
  <si>
    <t>CM ARTS 351/20</t>
  </si>
  <si>
    <t>CM ARTS 352/20</t>
  </si>
  <si>
    <t>CM ARTS 353/20</t>
  </si>
  <si>
    <t>CM ARTS 354/20</t>
  </si>
  <si>
    <t>CM ARTS 355/20</t>
  </si>
  <si>
    <t>24/09/2020 al 01/10/2020</t>
  </si>
  <si>
    <t>QUIMICAS REDONDO S.L.</t>
  </si>
  <si>
    <t>CM ARTS 358/20</t>
  </si>
  <si>
    <t>CM ARTS 359/20</t>
  </si>
  <si>
    <t>CM ARTS 360/20</t>
  </si>
  <si>
    <t>SERVICIOS TECNICOS ESTIRADO S.L</t>
  </si>
  <si>
    <t>CM ARTS 361/20</t>
  </si>
  <si>
    <t>SOTHIS SERVICIOS TECNOLOGICOS S.L.</t>
  </si>
  <si>
    <t>SUBMINISTRAMENT DE PRODUCTES DE MAQUILLATGE</t>
  </si>
  <si>
    <t xml:space="preserve">SUBMINISTRAMENT DE VINILS </t>
  </si>
  <si>
    <t xml:space="preserve">LLOGUER DE MATERIAL DE SO </t>
  </si>
  <si>
    <t xml:space="preserve">COMPRA DE PARTITURES PER A la TEMPORADA 20-21 </t>
  </si>
  <si>
    <t xml:space="preserve">SUBMINISTRAMENT DE MATALASSETS FITNESS </t>
  </si>
  <si>
    <t xml:space="preserve">SUBMINISTRAMENT DE DISCOS DURS I TARGETES DE MEMÒRIA </t>
  </si>
  <si>
    <t xml:space="preserve">TREBALLS A ALTURA </t>
  </si>
  <si>
    <t xml:space="preserve">SUBMINISTRAMENT DE PINTURA </t>
  </si>
  <si>
    <t xml:space="preserve">SUBMINISTRAMENT D'HIPOCLORIT </t>
  </si>
  <si>
    <t xml:space="preserve">SUBMINISTRAMENT DE CONNECTORS D'ÀUDIO I VÍDEO </t>
  </si>
  <si>
    <t xml:space="preserve">SERVEI D'ELABORACIÓ PLA D'IGUALTAT </t>
  </si>
  <si>
    <t xml:space="preserve">SUBMINISTRAMENT DE BATERIES PER A MÀQUINA FREGADORA </t>
  </si>
  <si>
    <t xml:space="preserve">SUBMINISTRAMENT DE MAMPARES PER A TAQUILLES I TALLER CARACTERITZACIÓ </t>
  </si>
  <si>
    <t xml:space="preserve">LLOGUER DE MATERIAL ELECTROACÚSTIC PER A CONFERÈNCIA </t>
  </si>
  <si>
    <t xml:space="preserve">CAMPANYA PUBLICITAT RÀDIO VIAGGIO A REIMS </t>
  </si>
  <si>
    <t xml:space="preserve">SERVEI D'ACCIONS TÈCNIQUES EN SISTEMA TICKETING (CREACIÓ DE NOU PLA I CATEGORIA PATROCINADORS) </t>
  </si>
  <si>
    <t xml:space="preserve">SERVEI REGISTRE LOGO CENTRE DE PERFECCIONAMENT </t>
  </si>
  <si>
    <t xml:space="preserve">SERVEI DE MANTENIMENT DE FACTURA ESAP </t>
  </si>
  <si>
    <t xml:space="preserve">SUBMINISTRAMENT DE BATERIES PER A SAI </t>
  </si>
  <si>
    <t xml:space="preserve">SUBMINISTRAMENT DE RODES PER A FLIGHTCASE D'EQUIPS DE SO </t>
  </si>
  <si>
    <t xml:space="preserve">SERVEI DE PLATAFORMA YAPTRACKER PER A AUDICIONS PIANISTES </t>
  </si>
  <si>
    <t xml:space="preserve">SUBMINISTRAMENT DE PÈL DE YAK </t>
  </si>
  <si>
    <t xml:space="preserve">SERVEI DE REPARACIÓ DE MÀQUINA DE PLANXA </t>
  </si>
  <si>
    <t xml:space="preserve">QUOTA PARTICIPACIÓ PROJECTE OPERA VISION </t>
  </si>
  <si>
    <t xml:space="preserve">LLOGUER DE CAMIÓ DE SUPORT PER A GIRA LES ARTS VOLANT </t>
  </si>
  <si>
    <t>SUBMINISTRAMENT DE TELA FOSCA</t>
  </si>
  <si>
    <t>LLOGUER FLAUTA BAIXA EN DO</t>
  </si>
  <si>
    <t xml:space="preserve">SERVEI DE TRANSPORT FI DE PARTIE </t>
  </si>
  <si>
    <t xml:space="preserve">SERVEIS D'ENREGISTRAMENT (CÀMERA TV) DE CONFERÈNCIA </t>
  </si>
  <si>
    <t>ACTUALITZACIÓ TRIMESTRAL</t>
  </si>
  <si>
    <t>CM ARTS 362/20</t>
  </si>
  <si>
    <t>CM ARTS 363/20</t>
  </si>
  <si>
    <t xml:space="preserve"> CM ARTS 365/20</t>
  </si>
  <si>
    <t>EMEDEC S.L.</t>
  </si>
  <si>
    <t>CM ARTS 366/20</t>
  </si>
  <si>
    <t>ENTERTAINMENT EQUIPMENT SUPPLIES, S.L.</t>
  </si>
  <si>
    <t>B20852158</t>
  </si>
  <si>
    <t>CM ARTS 367/20</t>
  </si>
  <si>
    <t>ONTIME TRANSPORTE Y LOGISTICA S.L.</t>
  </si>
  <si>
    <t>B85720290</t>
  </si>
  <si>
    <t xml:space="preserve">SUBMINISTRAMENT DE MAQUILLATGE D'EFECTES ESPECIALS </t>
  </si>
  <si>
    <t xml:space="preserve">SUBMINISTRAMENT DE TAULERS DE FUSTA PER A AMPLIACIÓ ESCENARI </t>
  </si>
  <si>
    <t xml:space="preserve">SUBMINISTRAMENT DE LLUMS FUNGIBLES I ACCESSORIS </t>
  </si>
  <si>
    <t xml:space="preserve">UBMINISTRAMENT DE CRISTALLS ANTICALÓRICOS I FILTRES DE COLOR PER A FOCUS </t>
  </si>
  <si>
    <t xml:space="preserve">SERVEI D'ARRANJAMENT DE PARTITURES PER Al TUTOR BURLAT </t>
  </si>
  <si>
    <t>TRANSPORT DE MATERIAL PER A GÍRA LES ARTS VOLANT</t>
  </si>
  <si>
    <t>12/10/2020 al 04/11/2020</t>
  </si>
  <si>
    <t>CM ARTS 373/20</t>
  </si>
  <si>
    <t>ESPAI PERCUSONS S.L.</t>
  </si>
  <si>
    <t>B98847908</t>
  </si>
  <si>
    <t>CM ARTS 374/20</t>
  </si>
  <si>
    <t>IRUDEK 2000 S.L</t>
  </si>
  <si>
    <t>B20649505</t>
  </si>
  <si>
    <t>CM ARTS 375/20</t>
  </si>
  <si>
    <t>RECITAL LISE DAVIDSEN. JAMES BAILLIEU</t>
  </si>
  <si>
    <t>CM ARTS 377/20</t>
  </si>
  <si>
    <t>JAMES BAILLIEU</t>
  </si>
  <si>
    <t>RECITAL DAVISEN.PIANISTA JAMES BAILLEAU</t>
  </si>
  <si>
    <t>CM ARTS 378/20</t>
  </si>
  <si>
    <t xml:space="preserve">LISE DAVIDSEN </t>
  </si>
  <si>
    <t>CM ARTS 379/20</t>
  </si>
  <si>
    <t>CM ARTS 382/20</t>
  </si>
  <si>
    <t>FEDERACION DE SOCIEDADES MUSICALES</t>
  </si>
  <si>
    <t>G46152120</t>
  </si>
  <si>
    <t>CM ARTS 383/20</t>
  </si>
  <si>
    <t>DIGITAL BRAND AND COMUNICATION S.L.</t>
  </si>
  <si>
    <t>B98776008</t>
  </si>
  <si>
    <t>CM ARTS 385/20</t>
  </si>
  <si>
    <t>TEKNECULTURA GESTIO S.L.</t>
  </si>
  <si>
    <t>B66185224</t>
  </si>
  <si>
    <t>NSP</t>
  </si>
  <si>
    <t>CM ARTS 387/20</t>
  </si>
  <si>
    <t>ASSOCIATION POUR LE FESTIVAL INTERN</t>
  </si>
  <si>
    <t>FR86411831696</t>
  </si>
  <si>
    <t>CM ARTS 388/20</t>
  </si>
  <si>
    <t>01/10/2020 al 31/12/2020</t>
  </si>
  <si>
    <t>DOBLESEO S.L.</t>
  </si>
  <si>
    <t>B55332605</t>
  </si>
  <si>
    <t>CM ARTS 389/20</t>
  </si>
  <si>
    <t>13/10/2020 al 29/10/2020</t>
  </si>
  <si>
    <t>ADEIT FUNDACION UNIVERSIDAD-EMPRESA</t>
  </si>
  <si>
    <t>CM ARTS 392/20</t>
  </si>
  <si>
    <t>29/10/2020 al 23/05/2021</t>
  </si>
  <si>
    <t>CM ARTS 394/20</t>
  </si>
  <si>
    <t>EU826014392</t>
  </si>
  <si>
    <t>VIMEO INC</t>
  </si>
  <si>
    <t>CM ARTS 398/20</t>
  </si>
  <si>
    <t>CM ARTS 400/20</t>
  </si>
  <si>
    <t>CM ARTS 401/20</t>
  </si>
  <si>
    <t>CM ARTS 402/20</t>
  </si>
  <si>
    <t>CM ARTS 403/20</t>
  </si>
  <si>
    <t>NEAL PAPEL S.L.</t>
  </si>
  <si>
    <t>B85548261</t>
  </si>
  <si>
    <t>CM ARTS 404/20</t>
  </si>
  <si>
    <t>UDO CABRERA ZERNECKE</t>
  </si>
  <si>
    <t>19852033C</t>
  </si>
  <si>
    <t>CM ARTS 405/20</t>
  </si>
  <si>
    <t>JUAN SANCHEZ JOSE ENRIQUE</t>
  </si>
  <si>
    <t>CM ARTS 406/20</t>
  </si>
  <si>
    <t>CLASE 10 SISTEMAS, S.L.</t>
  </si>
  <si>
    <t>B46992731</t>
  </si>
  <si>
    <t>CM ARTS 407/20</t>
  </si>
  <si>
    <t>CM ARTS 408/20</t>
  </si>
  <si>
    <t>ELECTROMECANICAS VAL-NOR S.L.</t>
  </si>
  <si>
    <t>B96928700</t>
  </si>
  <si>
    <t>CM ARTS 409/20</t>
  </si>
  <si>
    <t>TERESA VAZQUEZ FACHADO</t>
  </si>
  <si>
    <t>32443887H</t>
  </si>
  <si>
    <t>CM ARTS 410/20</t>
  </si>
  <si>
    <t>CM ARTS 411/20</t>
  </si>
  <si>
    <t>A46962346</t>
  </si>
  <si>
    <t>CM ARTS 412/20</t>
  </si>
  <si>
    <t>CM ARTS 413/20</t>
  </si>
  <si>
    <t>CM ARTS 414/20</t>
  </si>
  <si>
    <t>CM ARTS 415/20</t>
  </si>
  <si>
    <t>RAFAEL MATIAS S.L.</t>
  </si>
  <si>
    <t>B95271532</t>
  </si>
  <si>
    <t>CM ARTS 416/20</t>
  </si>
  <si>
    <t>JUSTINO DELGADO S.L.</t>
  </si>
  <si>
    <t>B79231759</t>
  </si>
  <si>
    <t>CM ARTS 417/20</t>
  </si>
  <si>
    <t>09/11/2020 al 22/01/2021</t>
  </si>
  <si>
    <t>STICHTING NATIONALE OPERA &amp; BALLET</t>
  </si>
  <si>
    <t>NL007730251B01</t>
  </si>
  <si>
    <t>CM ARTS 418/20</t>
  </si>
  <si>
    <t>JR SERVICIOS INTERACTIVOS, S.L.</t>
  </si>
  <si>
    <t>B83856807</t>
  </si>
  <si>
    <t>CM ARTS 420/20</t>
  </si>
  <si>
    <t>CM ARTS 421/20</t>
  </si>
  <si>
    <t>CM ARTS 422/20</t>
  </si>
  <si>
    <t>CM ARTS 423/20</t>
  </si>
  <si>
    <t>INFRAESTRUCTURES I SERVEIS DE TELEC</t>
  </si>
  <si>
    <t>A40573396</t>
  </si>
  <si>
    <t>CM ARTS 425/20</t>
  </si>
  <si>
    <t>CALZATURE EPOCA SRL</t>
  </si>
  <si>
    <t>IT09260300158</t>
  </si>
  <si>
    <t>CM ARTS 426/20</t>
  </si>
  <si>
    <t>GERRIETS ESPANA S.L.</t>
  </si>
  <si>
    <t>CM ARTS 427/20</t>
  </si>
  <si>
    <t>70/09/2020 al 31/7/2021</t>
  </si>
  <si>
    <t>CM ARTS 428/20</t>
  </si>
  <si>
    <t>CM ARTS 429/20</t>
  </si>
  <si>
    <t>CM ARTS 436/20</t>
  </si>
  <si>
    <t>73766551P</t>
  </si>
  <si>
    <t>CM ARTS 437/20</t>
  </si>
  <si>
    <t>CM ARTS 438/20</t>
  </si>
  <si>
    <t>RAQUEL JABEGA MARTINEZ</t>
  </si>
  <si>
    <t>44856131J</t>
  </si>
  <si>
    <t>CM ARTS 439/20</t>
  </si>
  <si>
    <t>CM ARTS 440/20</t>
  </si>
  <si>
    <t>CM ARTS 441/20</t>
  </si>
  <si>
    <t>03/11/2020 AL 10/11/2020</t>
  </si>
  <si>
    <t>PROYECT ARTE PRODUCCIONES S.L</t>
  </si>
  <si>
    <t>B86441607</t>
  </si>
  <si>
    <t>CM ARTS 442/20</t>
  </si>
  <si>
    <t>VERTICE VERTICAL S.L.U</t>
  </si>
  <si>
    <t>B97327167</t>
  </si>
  <si>
    <t>CM ARTS 443/20</t>
  </si>
  <si>
    <t>CM ARTS 447/20</t>
  </si>
  <si>
    <t>CM ARTS 448/20</t>
  </si>
  <si>
    <t>CM ARTS 449/20</t>
  </si>
  <si>
    <t>CM ARTS 450/20</t>
  </si>
  <si>
    <t>CM ARTS 451/20</t>
  </si>
  <si>
    <t>09/11/20 AL 22/01/21</t>
  </si>
  <si>
    <t>NL 007730251B01</t>
  </si>
  <si>
    <t>CM ARTS 453/20</t>
  </si>
  <si>
    <t>ARCUSA HERMANOS S.L.</t>
  </si>
  <si>
    <t>B46289534</t>
  </si>
  <si>
    <t>CM ARTS 454/20</t>
  </si>
  <si>
    <t>11/11/2020 AL 20/11/2020</t>
  </si>
  <si>
    <t>VIDEOREPORT S.A.</t>
  </si>
  <si>
    <t>A28856763</t>
  </si>
  <si>
    <t>CM ARTS 459/20</t>
  </si>
  <si>
    <t>CM ARTS 460/20</t>
  </si>
  <si>
    <t>23/11/2020 al 30/11/2020</t>
  </si>
  <si>
    <t>EULEN SEGURIDAD S.A.</t>
  </si>
  <si>
    <t>A28369395</t>
  </si>
  <si>
    <t>CM ARTS 463/20</t>
  </si>
  <si>
    <t>1/10/2020 AL 31/10/2021</t>
  </si>
  <si>
    <t>FEDEX SPAIN S.L.</t>
  </si>
  <si>
    <t>B82214990</t>
  </si>
  <si>
    <t>CM ARTS 464/20</t>
  </si>
  <si>
    <t>CM ARTS 465/20</t>
  </si>
  <si>
    <t>27/11/2020 AL 29/11/2020</t>
  </si>
  <si>
    <t>CM ARTS 466/20</t>
  </si>
  <si>
    <t>CASTEVILA DISTRIBUCIONES S.L.U</t>
  </si>
  <si>
    <t>B97208219</t>
  </si>
  <si>
    <t>CM ARTS 468/20</t>
  </si>
  <si>
    <t>CM ARTS 469/20</t>
  </si>
  <si>
    <t>27/11/2020 al 27/02/2021</t>
  </si>
  <si>
    <t>ESIC-BUSINESS&amp;MARKETINGSCHOOL</t>
  </si>
  <si>
    <t>R2800828B</t>
  </si>
  <si>
    <t>CM ARTS 470/20</t>
  </si>
  <si>
    <t>CM ARTS 471/20</t>
  </si>
  <si>
    <t>SUMINISTROS HOSPITALARIOS S.A.</t>
  </si>
  <si>
    <t>A08876310</t>
  </si>
  <si>
    <t>CM ARTS 472/20</t>
  </si>
  <si>
    <t>01/12/2020 AL 10/12/2020</t>
  </si>
  <si>
    <t>KONE ELEVADORES, S.A.</t>
  </si>
  <si>
    <t>A28791069</t>
  </si>
  <si>
    <t>CM ARTS 478/20</t>
  </si>
  <si>
    <t>SERVYTRONIX  C TORRES MORENO SL</t>
  </si>
  <si>
    <t>B96556980</t>
  </si>
  <si>
    <t>CM ARTS 479/20</t>
  </si>
  <si>
    <t>CM ARTS 480/20</t>
  </si>
  <si>
    <t>THE WHITEAM TECHNOLOGY SERVICES S.L</t>
  </si>
  <si>
    <t>B87677001</t>
  </si>
  <si>
    <t>CM ARTS 481/20</t>
  </si>
  <si>
    <t>B97294102</t>
  </si>
  <si>
    <t>CM ARTS 482/20</t>
  </si>
  <si>
    <t>CM ARTS 483/20</t>
  </si>
  <si>
    <t>14/12/2020 al 18/12/2020</t>
  </si>
  <si>
    <t>SCH GRIFERIAS Y SISTE. DE DESCARGA</t>
  </si>
  <si>
    <t>B87487427</t>
  </si>
  <si>
    <t>CM ARTS 484/20</t>
  </si>
  <si>
    <t>CM ARTS 485/20</t>
  </si>
  <si>
    <t>COMERCIAL LUNIGLASS S.L.</t>
  </si>
  <si>
    <t>B98788060</t>
  </si>
  <si>
    <t>CM ARTS 486/20</t>
  </si>
  <si>
    <t>03/12/2020 AL 05/12/2020</t>
  </si>
  <si>
    <t>CM ARTS 487/20</t>
  </si>
  <si>
    <t>DISBUR S.A.</t>
  </si>
  <si>
    <t>A09046046</t>
  </si>
  <si>
    <t>CM ARTS 490/20</t>
  </si>
  <si>
    <t>AJB MEDICO DISTRIBUCION SANITARIA S</t>
  </si>
  <si>
    <t>B54116165</t>
  </si>
  <si>
    <t>CM ARTS 491/20</t>
  </si>
  <si>
    <t xml:space="preserve">SUBMINISTRAMENT DE PEGATS DE PELL PER A TIMBALES </t>
  </si>
  <si>
    <t xml:space="preserve">REVISIÓ LÍNIES DE VIDA </t>
  </si>
  <si>
    <t xml:space="preserve">SUBMINISTRAMENT DE VERNÍS </t>
  </si>
  <si>
    <t xml:space="preserve">SUBMINISTRAMENT DISCOS DURS </t>
  </si>
  <si>
    <t>ELABORACIÓ D'INFORME D'ANÀLISI DE PREUS I TENSIÓ DE DEMANDA D'ENTRADES</t>
  </si>
  <si>
    <t xml:space="preserve">SERVEIS DE CONSULTORIA ANALÍTICA WEB </t>
  </si>
  <si>
    <t xml:space="preserve">SERVEIS DE CAMBRA TV </t>
  </si>
  <si>
    <t xml:space="preserve">SUBMINISTRAMENT DE MONITOR PER A AULA FORMACIÓ </t>
  </si>
  <si>
    <t xml:space="preserve">SUBMINISTRAMENT DE FILTRE PROTECTOR PER A MÀQUINA FOTOS </t>
  </si>
  <si>
    <t xml:space="preserve">SERVEI DE MANTENIMENT I NETEJA DE TAULES DE PLANXA INDUSTRIAL </t>
  </si>
  <si>
    <t xml:space="preserve">SUBMINISTRAMENT DE LUPES </t>
  </si>
  <si>
    <t xml:space="preserve">SUBMINISTRAMENT DE TISORES </t>
  </si>
  <si>
    <t xml:space="preserve">SUBMINISTRAMENT DE CENTRE DE PLANXAT MÒBIL </t>
  </si>
  <si>
    <t xml:space="preserve">LLICÈNCIES PER A SISTEMA DE CONTROL DE TEMPS (AMPLIACIÓ) </t>
  </si>
  <si>
    <t xml:space="preserve">SERVEI DE REPARACIÓ DE MÀQUINA DE COSIR INDUSTRIAL </t>
  </si>
  <si>
    <t xml:space="preserve">SERVEI DE REPARACIÓ DE TAULES D'IL·LUMINACIÓ </t>
  </si>
  <si>
    <t xml:space="preserve">SUBMINISTRAMENT D'AGULLES PER A MÀQUINES DE COSIR </t>
  </si>
  <si>
    <t xml:space="preserve">SUBMINISTRAMENT DE TELES </t>
  </si>
  <si>
    <t xml:space="preserve">SUBMINISTRAMENT DE PÈL PER A ELABORACIÓ DE PERRUQUES </t>
  </si>
  <si>
    <t xml:space="preserve">SERVEIS DE REALITZACIÓ DE VÍDEO PER A RETRANSMISSIÓ </t>
  </si>
  <si>
    <t xml:space="preserve">SEGUR ACCIDENTS ALUMNES CENTRE TEMPORADA 20-21 </t>
  </si>
  <si>
    <t>SUBMINISTRAMENT DE CINTA TÈRMICA D'IMPRESSIÓ</t>
  </si>
  <si>
    <t xml:space="preserve">SUBMINISTRAMENT DE TELA D'ORGANZA </t>
  </si>
  <si>
    <t xml:space="preserve">SUBMINISTRAMENT DE MOQUETA FIRAL </t>
  </si>
  <si>
    <t xml:space="preserve">LLOGUER D'EQUIPAMENT DE SO </t>
  </si>
  <si>
    <t xml:space="preserve">SERVEI DE *REVISION DE LÍNIES DE VIDA *TALUDIA </t>
  </si>
  <si>
    <t xml:space="preserve">SUBMINISTRAMENT D'ACER </t>
  </si>
  <si>
    <t xml:space="preserve">SUBMINISTRAMENT DE GRAPES PER A IMPRESSORA </t>
  </si>
  <si>
    <t xml:space="preserve">SUBMINISTRAMENT DE CABLEJAT I CONNECTORS DE SO </t>
  </si>
  <si>
    <t xml:space="preserve">REPARACIÓ DE MESA D'IL·LUMINACIÓ </t>
  </si>
  <si>
    <t xml:space="preserve">SUBMINISTRAMENT DE CINTES DE MARCATGE </t>
  </si>
  <si>
    <t xml:space="preserve">LLOGUER MATERIAL DE SO PER A CONCERT *MARIZA </t>
  </si>
  <si>
    <t xml:space="preserve">SUBMINISTRAMENT DE TINTS, FIXADOR DE TINTS I DESCOLORANT </t>
  </si>
  <si>
    <t xml:space="preserve">SUBMINISTRAMENT D'ELÈCTRODES PER A DESFIBRIL·LADOR </t>
  </si>
  <si>
    <t xml:space="preserve">DESPESES ORGANITZACIÓ III CICLE BANDES ALS ARTS </t>
  </si>
  <si>
    <t xml:space="preserve">SUBMINISTRAMENT DE CORRIOLES PER A TOTEM </t>
  </si>
  <si>
    <t xml:space="preserve">QUOTA INSCRIPCIÓ ENOA ANY 2020 </t>
  </si>
  <si>
    <t xml:space="preserve">CURS RÈGIM JURÍDIC SUBVENCIONS </t>
  </si>
  <si>
    <t xml:space="preserve">SUBMINISTRAMENT PARTITURES PER A TEMPORADA 20-21 </t>
  </si>
  <si>
    <t xml:space="preserve">LLOGUER DE PERRUQUES PER A CENERENTOLA </t>
  </si>
  <si>
    <t xml:space="preserve">QUOTA SUBSCRIPCIÓ VIMEO PREMIUM </t>
  </si>
  <si>
    <t xml:space="preserve">SUBMINISTRAMENT DE FUENTES D'ALIMENTACIÓ PER A PC </t>
  </si>
  <si>
    <t xml:space="preserve">LLOGUER D'INSTRUMENT DE PERCUSSIÓ </t>
  </si>
  <si>
    <t xml:space="preserve">SERVEI DE REPARACIÓ DE TRONZADORA </t>
  </si>
  <si>
    <t>SUBMINISTRAMENT DE BANQUETAS DE PERCUSSIÓ</t>
  </si>
  <si>
    <t xml:space="preserve">SUBMINISTRAMENT PARTITURES PER A ARXIU MUSICAL </t>
  </si>
  <si>
    <t xml:space="preserve">SUBMINISTRAMENT DE CERTIFICATS DIGITALS </t>
  </si>
  <si>
    <t xml:space="preserve">LLOGUER CALÇAT CENERENTOLA </t>
  </si>
  <si>
    <t xml:space="preserve">SUBMINISTRAMENT PVC PER A ESCENOGRAFIA CENERENTOLA </t>
  </si>
  <si>
    <t xml:space="preserve">COMPRA DE PARTITURES PER A RECITALS LIRICS CENTRE </t>
  </si>
  <si>
    <t xml:space="preserve">ACTUALITZACIÓ DE LOGOTIP EN SISTEMA TICKETING </t>
  </si>
  <si>
    <t xml:space="preserve">SUBMINISTRAMENT DE MOQUETA PER A BABIES ONLY </t>
  </si>
  <si>
    <t>SUBMINISTRAMENT DE BATERIES PER A MÀQUINA ELEVADORA</t>
  </si>
  <si>
    <t xml:space="preserve">SERVEI DE REVISION DE LÍNIES DE VIDA VÉRTICE VERTICAL </t>
  </si>
  <si>
    <t xml:space="preserve">SUBMINISTRAMENT DE MAMPARES PROTECTORES DE SOBRETAULA </t>
  </si>
  <si>
    <t xml:space="preserve">COMPRA DE VENTILADORS PER A SISTEMES DE MEGAFONIA </t>
  </si>
  <si>
    <t xml:space="preserve">LLOGUER DE CLAVECÍN PER A MITRIDATE </t>
  </si>
  <si>
    <t xml:space="preserve">TRANSPORT PERRUQUES CENERENTOLA </t>
  </si>
  <si>
    <t xml:space="preserve">SERVEI DE GRABACIÓ I STREAMING DE IL TUTORE BURLATO </t>
  </si>
  <si>
    <t xml:space="preserve">LLOGUER ÒRGAN POSITIU PER A CONCERT JOYCE DIDONATO </t>
  </si>
  <si>
    <t xml:space="preserve">SUBMINISTRAMENT DE CAMBRES TERMOGRÀFIQUES PER A CONTROL DE TEMPERATURA </t>
  </si>
  <si>
    <t xml:space="preserve">SERVEIS PAQUETERIA INTERNACIONAL NOVEMBRE 20 - OCTUBRE 21 </t>
  </si>
  <si>
    <t xml:space="preserve">LLOGUER DE MATERIAL DE IL·LUMINACIÓ PER A CONCERT MARIZA </t>
  </si>
  <si>
    <t xml:space="preserve">LLOGUER DE MATERIAL DE SO PER A CONCERT DUQUENDE </t>
  </si>
  <si>
    <t xml:space="preserve">SERVEI ASSESSORAMENT JURÍDIC IBI </t>
  </si>
  <si>
    <t xml:space="preserve">CURS FORMACIÓ MÀRQUETING DIGITAL </t>
  </si>
  <si>
    <t xml:space="preserve">SUBMINISTRAMENT EQUIPS PROTECCIÓ INDIVIDUAL </t>
  </si>
  <si>
    <t>SUBMINISTRAMENT DE BATES D'UN SOL ÚS</t>
  </si>
  <si>
    <t xml:space="preserve">REPARACIÓ ASCENSORS DANYATS </t>
  </si>
  <si>
    <t xml:space="preserve">SERVEI DE CALIBRATGE DE DESFIBRIL·LADOR </t>
  </si>
  <si>
    <t>SERVEIS DE MANTENIMENT D'ENTORN DE VIRTUALITZACIÓ</t>
  </si>
  <si>
    <t xml:space="preserve">SUBMINISTRAMENT DE TEIXIT DE LONETA </t>
  </si>
  <si>
    <t xml:space="preserve">SUBMINISTRAMENT DE ELECTROVÀLVULES PER A REPARACIÓ AIXETERIES LAVABOS </t>
  </si>
  <si>
    <t xml:space="preserve">SUBMINISTRAMENT DE VIDRE PER A REPARACIÓ DE PORTA I FINESTRA </t>
  </si>
  <si>
    <t>CM ARTS 143/20</t>
  </si>
  <si>
    <t>C.A.C TEATRO ARRIAGA  S.A</t>
  </si>
  <si>
    <t>A48211205</t>
  </si>
  <si>
    <t>LLOGUER  OPERA L'ISOLA</t>
  </si>
  <si>
    <t>13/02/2021 al 04/3/2021</t>
  </si>
  <si>
    <t>JORQUERA PIANOS S.A.</t>
  </si>
  <si>
    <t>A58174228</t>
  </si>
  <si>
    <t>CM ARTS 492/20</t>
  </si>
  <si>
    <t>23/12/2020 al 30/12/2020</t>
  </si>
  <si>
    <t>ORSAL INFORMATICA S.L.</t>
  </si>
  <si>
    <t>B46877551</t>
  </si>
  <si>
    <t>CM ARTS 493/20</t>
  </si>
  <si>
    <t>CLUB EMPRESAS RESPONSABLES Y SOSTEN</t>
  </si>
  <si>
    <t>G98916901</t>
  </si>
  <si>
    <t>CM ARTS 494/20</t>
  </si>
  <si>
    <t>CM ARTS 495/20</t>
  </si>
  <si>
    <t>CM ARTS 496/20</t>
  </si>
  <si>
    <t>HONEYWELL, S.L.</t>
  </si>
  <si>
    <t>B28154334</t>
  </si>
  <si>
    <t>CM ARTS 4971/20</t>
  </si>
  <si>
    <t>CM ARTS 498/20</t>
  </si>
  <si>
    <t>CM ARTS 499/20</t>
  </si>
  <si>
    <t>DISTRON, S.L.</t>
  </si>
  <si>
    <t>B46207270</t>
  </si>
  <si>
    <t>CM ARTS 500/20</t>
  </si>
  <si>
    <t>CM ARTS 504/20</t>
  </si>
  <si>
    <t>METALCO S.A</t>
  </si>
  <si>
    <t>A08066896</t>
  </si>
  <si>
    <t>CM ARTS 505/20</t>
  </si>
  <si>
    <t>CM ARTS 506/20</t>
  </si>
  <si>
    <t>18/02/2020 al 20/03/2020</t>
  </si>
  <si>
    <t>JCDECAUX ESPANA S.L.U.</t>
  </si>
  <si>
    <t>CM ARTS 509/20</t>
  </si>
  <si>
    <t>CM ARTS 511/20</t>
  </si>
  <si>
    <t>AUREN CONSULTORES SP SLP</t>
  </si>
  <si>
    <t>B87352340</t>
  </si>
  <si>
    <t>CM ARTS 512/20</t>
  </si>
  <si>
    <t>SONEPAR IBERICA SPAIN S.A.U</t>
  </si>
  <si>
    <t>A96933510</t>
  </si>
  <si>
    <t>CM ARTS 513/20</t>
  </si>
  <si>
    <t>21/12/2020 al 29/12/2020</t>
  </si>
  <si>
    <t>A63590657</t>
  </si>
  <si>
    <t>CM ARTS 514/20</t>
  </si>
  <si>
    <t>CM ARTS 515/20</t>
  </si>
  <si>
    <t>CM ARTS 516/20</t>
  </si>
  <si>
    <t>CM ARTS 517/20</t>
  </si>
  <si>
    <t>31/12/2020 al 01/03/2021</t>
  </si>
  <si>
    <t>FORTEZA OLIVER JOSE MARIA</t>
  </si>
  <si>
    <t>78.209.794L</t>
  </si>
  <si>
    <t>CM ARTS 518/20</t>
  </si>
  <si>
    <t>CM ARTS 519/20</t>
  </si>
  <si>
    <t>CM ARTS 520/20</t>
  </si>
  <si>
    <t>INTERNACIONAL PERIFERICOS Y MEMORIA S.L.</t>
  </si>
  <si>
    <t>B62758602</t>
  </si>
  <si>
    <t>CM ARTS 521/20</t>
  </si>
  <si>
    <t>TOSSAL PRODUCCIONES S.L</t>
  </si>
  <si>
    <t>B98429616</t>
  </si>
  <si>
    <t>CM ARTS 522/20</t>
  </si>
  <si>
    <t>CM ARTS 523/20</t>
  </si>
  <si>
    <t>VIRTUAL LEMON S.L.</t>
  </si>
  <si>
    <t>B73930109</t>
  </si>
  <si>
    <t>CM ARTS 524/20</t>
  </si>
  <si>
    <t>CM ARTS 525/20</t>
  </si>
  <si>
    <t>SUSEO S.L.</t>
  </si>
  <si>
    <t>B81060394</t>
  </si>
  <si>
    <t>CM ARTS 526/20</t>
  </si>
  <si>
    <t>B41806001</t>
  </si>
  <si>
    <t>CM ARTS 527/20</t>
  </si>
  <si>
    <t>CM ARTS 528/20</t>
  </si>
  <si>
    <t>FOTOPRO S.L</t>
  </si>
  <si>
    <t>B96480637</t>
  </si>
  <si>
    <t>CM ARTS 529/20</t>
  </si>
  <si>
    <t>CM ARTS 530/20</t>
  </si>
  <si>
    <t>CM ARTS 531/20</t>
  </si>
  <si>
    <t>INFORMATICA Y SOPORTE TECNICO REYGA S.L.</t>
  </si>
  <si>
    <t>B98932379</t>
  </si>
  <si>
    <t>CM ARTS 532/20</t>
  </si>
  <si>
    <t>CM ARTS 534/20</t>
  </si>
  <si>
    <t>CM ARTS 536/20</t>
  </si>
  <si>
    <t>18/12/2020 al 19/12/2020</t>
  </si>
  <si>
    <t>AMBRA PROJECTES CULTURALS S.L.</t>
  </si>
  <si>
    <t>B98995681</t>
  </si>
  <si>
    <t>CM ARTS 537/20</t>
  </si>
  <si>
    <t>CM ARTS 538/20</t>
  </si>
  <si>
    <t>CM ARTS 539/20</t>
  </si>
  <si>
    <t>CM ARTS 540/20</t>
  </si>
  <si>
    <t>CM ARTS 541/20</t>
  </si>
  <si>
    <t>CM ARTS 542/20</t>
  </si>
  <si>
    <t>01/01/2021 al 31/12/2021</t>
  </si>
  <si>
    <t>CM ARTS 546/20</t>
  </si>
  <si>
    <t>IBERPIANO TRADING S.L.</t>
  </si>
  <si>
    <t>B73729618</t>
  </si>
  <si>
    <t>CM ARTS 547/20</t>
  </si>
  <si>
    <t>GUILLOT MARTINEZ SANTIAGO</t>
  </si>
  <si>
    <t>73561941Y</t>
  </si>
  <si>
    <t>CM ARTS 548/20</t>
  </si>
  <si>
    <t>SAINZ BUENO ASIER</t>
  </si>
  <si>
    <t>44164325R</t>
  </si>
  <si>
    <t>CM ARTS 549/20</t>
  </si>
  <si>
    <t>ASOC ESPANOLA DE TEATROS FESTIVALES</t>
  </si>
  <si>
    <t>CM ARTS 550/20</t>
  </si>
  <si>
    <t>CM ARTS 551/20</t>
  </si>
  <si>
    <t>REVOCOS MODERNOS S.L.</t>
  </si>
  <si>
    <t>B08590416</t>
  </si>
  <si>
    <t>CM ARTS 552/20</t>
  </si>
  <si>
    <t>CM ARTS 553/20</t>
  </si>
  <si>
    <t>CHUBB PARSI S.L.</t>
  </si>
  <si>
    <t>B82844358</t>
  </si>
  <si>
    <t>CM ARTS 554/20</t>
  </si>
  <si>
    <t>CM ARTS 555/20</t>
  </si>
  <si>
    <t>AUDIO VIDEO ZENTRALMEDIA S.L.</t>
  </si>
  <si>
    <t>B60719457</t>
  </si>
  <si>
    <t>RECITAL.PIANISTA VINCENZO SCALERA</t>
  </si>
  <si>
    <t>CM ARTS 556/20</t>
  </si>
  <si>
    <t>VINCENZO SCALERA</t>
  </si>
  <si>
    <t>CM ARTS 557/20</t>
  </si>
  <si>
    <t>CM ARTS 558/20</t>
  </si>
  <si>
    <t>CM ARTS 559/20</t>
  </si>
  <si>
    <t>07/01/2021 al 07/05/2021</t>
  </si>
  <si>
    <t>FURGOTUR SOCIEDAD COOP VALENCIANA</t>
  </si>
  <si>
    <t>CM ARTS 560/20</t>
  </si>
  <si>
    <t xml:space="preserve">REALITZACIÓ INFORME TÈCNIC VALORACIÓ OFERTES PROCEDIMENT PIANO </t>
  </si>
  <si>
    <t xml:space="preserve">SUBMINISTRAMENT DE MOBILIARI DE DESPATX </t>
  </si>
  <si>
    <t xml:space="preserve">QUOTA INSCRIPCIÓ CLUB EMPRESES RESPONSABLES I SOSTENIBLES </t>
  </si>
  <si>
    <t>SERVEI D'AUDITORIA REGLAMENT GENERAL DE PROTECCIÓ DE DADES</t>
  </si>
  <si>
    <t xml:space="preserve">SUBMINISTRAMENT DE RECANVIS PER Al SISTEMA DE CONTROL DE L'EDIFICI </t>
  </si>
  <si>
    <t xml:space="preserve">QUOTA PARTICIPACIÓ ASSOCIACIÓ D'ORQUESTRES SIMFÒNIQUES D'ESPANYA 2021 </t>
  </si>
  <si>
    <t xml:space="preserve">SUBMINISTRAMENT DE POTENCIÒMETRES </t>
  </si>
  <si>
    <t xml:space="preserve">SERVEI DE GESTIÓ D'AUDICIONS A TRAVÉS DE PLATAFORMA WEB </t>
  </si>
  <si>
    <t xml:space="preserve">LLOGUER DE CLAVECÍN PER A CONCERT JOYCE DIDONATO </t>
  </si>
  <si>
    <t xml:space="preserve">SUBMINISTRAMENT DE PARTITURES PER A RECITAL CENTRE DE PERFECCIONAMENT </t>
  </si>
  <si>
    <t xml:space="preserve">SUBMINISTRAMENT DE TUBS I PLATINES DE FERRO </t>
  </si>
  <si>
    <t xml:space="preserve">CIRCUIT OPIS PUBLICITAT EXTERIOR </t>
  </si>
  <si>
    <t xml:space="preserve">SUBMINISTRAMENT DE RAMPES LED </t>
  </si>
  <si>
    <t xml:space="preserve">SUBMINISTRAMENT DE CONNECTORS PER A EQUIPS D'IL·LUMINACIÓ </t>
  </si>
  <si>
    <t xml:space="preserve">CALIBRATGE D'EQUIP MULTIFUNCIÓ TESTE </t>
  </si>
  <si>
    <t xml:space="preserve">SUBMINISTRAMENT DE MONITORS </t>
  </si>
  <si>
    <t xml:space="preserve">SUBMINISTRAMENT DE GOBO DE CRISTALL PER A LA CENERENTOLA </t>
  </si>
  <si>
    <t xml:space="preserve">SERVEI DE CERTIFICACIÓ DE LÍNIES UTP I DE FIBRA ÒPTICA </t>
  </si>
  <si>
    <t xml:space="preserve">REVISIÓ DE EPIS ANTICAIGUDES </t>
  </si>
  <si>
    <t xml:space="preserve">SUBMINISTRE SISTEMA DE DISSUASIÓ D'OCELLS </t>
  </si>
  <si>
    <t xml:space="preserve">REALITZACIÓ D'ESTUDI ACÚSTIC </t>
  </si>
  <si>
    <t xml:space="preserve">SUBMINISTRAMENT D'ALTAVEUS </t>
  </si>
  <si>
    <t xml:space="preserve">SUBMINISTRAMENT DE TAULES D'ÀUDIO </t>
  </si>
  <si>
    <t xml:space="preserve">SUBMINISTRAMENT DE PROJECTORS LED </t>
  </si>
  <si>
    <t xml:space="preserve">SERVIDOR D'INGESTA PER A CAPTURA D'IMATGES </t>
  </si>
  <si>
    <t xml:space="preserve">SUBMINISTRAMENT DE MONITORS DE SEGUIMENT DE SENYAL RADIOFREQÜÈNCIA </t>
  </si>
  <si>
    <t xml:space="preserve">SERVEI DE MANTENIMENT PER A SISTEMA CORE </t>
  </si>
  <si>
    <t xml:space="preserve">PINCES PER A MICRÒFON SENSE FIL </t>
  </si>
  <si>
    <t xml:space="preserve">REPARACIÓ DE MESA D'ÀUDIO </t>
  </si>
  <si>
    <t xml:space="preserve">SUBMINISTRAMENT DE TAULERS DE FUSTA </t>
  </si>
  <si>
    <t xml:space="preserve">SUBMINISTRAMENT DE TELA BLANCA </t>
  </si>
  <si>
    <t xml:space="preserve">REPARACIÓ CARROS DE LES LÍNIES DE VIDA </t>
  </si>
  <si>
    <t xml:space="preserve">SERVEI D'ENREGISTRAMENT DE CONCERT DE GUSTAVO GIMENO </t>
  </si>
  <si>
    <t xml:space="preserve">SUBMINISTRAMENT D'OBJECTIU DE FOTOGRAFIA </t>
  </si>
  <si>
    <t xml:space="preserve">SUBMINISTRAMENT DE SISTEMA DE MICROFONÍA SENSE FIL </t>
  </si>
  <si>
    <t xml:space="preserve">SUBMINISTRAMENT DE TÁBLETS, FONGUES I PROTECTORS </t>
  </si>
  <si>
    <t xml:space="preserve">SUBMINISTRAMENT I INSTALACIÓ DE PUNTS DE CONTROL D'ACCÉS EN ASCENSORS </t>
  </si>
  <si>
    <t xml:space="preserve">SUBMINISTRAMENT DE PISSARRA </t>
  </si>
  <si>
    <t xml:space="preserve">SUBSCRIPCIÓ A ÒPERA EUROPA </t>
  </si>
  <si>
    <t>SUBMINISTRAMENT DE CLARINET SOTA</t>
  </si>
  <si>
    <t xml:space="preserve">QUOTA PARTICIPACIÓ ÒPERA XXI 2021 </t>
  </si>
  <si>
    <t xml:space="preserve">SUBMINISTRAMENT DE MALLA BLANCA DE MATERIAL IGNÍFUG </t>
  </si>
  <si>
    <t xml:space="preserve">SERVEIS DE REVISIÓ D'EQUIPS DE REVISIÓ AUTÒNOMA </t>
  </si>
  <si>
    <t xml:space="preserve">SUBSTITUCIÓ DE PLACA ELECTRÒNICA DE MESA D'ÀUDIO </t>
  </si>
  <si>
    <t xml:space="preserve">SUBMINISTRAMENT DE RODES DE CÀRREGA </t>
  </si>
  <si>
    <t>LLOGUER FURGONETA GENER-MAIG 2021</t>
  </si>
  <si>
    <t xml:space="preserve">MÀQUINA PER A TRASLLADAR PIANOS </t>
  </si>
  <si>
    <t>SUBMINISTRAMENT CORNO ANGLÉS</t>
  </si>
  <si>
    <t xml:space="preserve">DISSENY DE VÍDEOS PER A DESCUBRE L'ORQUESTRA </t>
  </si>
  <si>
    <t xml:space="preserve">QUOTA SUBSCRIPCIÓ BASE DE DADES OPERABASE 2021 </t>
  </si>
  <si>
    <t xml:space="preserve">SUBMINISTRAMENT DE LLICÈNCIES DE RADIOFRECUÉNCIA </t>
  </si>
  <si>
    <t xml:space="preserve">SUBMINISTRAMENT DE LLICÈNCIES ACROBAT PRO I PHOTOSHOP </t>
  </si>
  <si>
    <t xml:space="preserve">SERVEI DE REPARACIÓ DE PETACAS DE INTERCOM </t>
  </si>
  <si>
    <t xml:space="preserve">SUBMINISTRAMENT DE PROGRAMA D'ÀUDIO I UN ALTRE EQUIPAMENT PER A l'ESTUDI D'ÀUDIO </t>
  </si>
  <si>
    <t xml:space="preserve">SUBMINISTRAMENT DE CÀMERES DE FOTOS COMPACTES </t>
  </si>
  <si>
    <t xml:space="preserve">SUBMINISTRAMENT D'ADAPTADOR DE CORRENT </t>
  </si>
  <si>
    <t xml:space="preserve">SUBMINISTRAMENT DE TÁBLETS </t>
  </si>
  <si>
    <t>CM ARTS 562/20</t>
  </si>
  <si>
    <t>SEB INTERNATIONAL SERVICE SAS</t>
  </si>
  <si>
    <t>ES N0016624I</t>
  </si>
  <si>
    <t>SUMINISTRAMENT DE STEAMER DE MÀ</t>
  </si>
  <si>
    <t>EMÉS EN DATA: 08/01/2021</t>
  </si>
  <si>
    <t>TESTO INDUSTRIAL SERVICES EMPRESARIAL S.A.U.</t>
  </si>
  <si>
    <t>15/03/2020. POSPOSAT al 29/11/2020.</t>
  </si>
  <si>
    <t>15/03/2020. POSPOSAT  al 29/11/2020</t>
  </si>
  <si>
    <t>AEOS ASOCIACION ESPAÑOLA DE ORQUEST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</si>
</sst>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1" fontId="4" fillId="0" borderId="1" xfId="0" applyNumberFormat="1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14" fontId="4" fillId="0" borderId="0" xfId="0" applyNumberFormat="1" applyFont="1" applyFill="1" applyAlignment="1">
      <alignment horizontal="left" wrapText="1"/>
    </xf>
    <xf numFmtId="1" fontId="4" fillId="0" borderId="0" xfId="0" applyNumberFormat="1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Alignment="1">
      <alignment horizontal="left"/>
    </xf>
    <xf numFmtId="14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4" fontId="4" fillId="0" borderId="0" xfId="0" applyNumberFormat="1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8" fontId="4" fillId="0" borderId="1" xfId="0" applyNumberFormat="1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14" fontId="4" fillId="0" borderId="3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 indent="1"/>
    </xf>
    <xf numFmtId="17" fontId="4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" fontId="4" fillId="0" borderId="4" xfId="0" applyNumberFormat="1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4" fontId="4" fillId="0" borderId="10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8" fillId="0" borderId="2" xfId="0" applyFont="1" applyBorder="1" applyAlignment="1">
      <alignment wrapText="1"/>
    </xf>
    <xf numFmtId="0" fontId="3" fillId="0" borderId="2" xfId="0" applyFont="1" applyBorder="1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2" fontId="4" fillId="0" borderId="11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14" fontId="4" fillId="0" borderId="0" xfId="0" applyNumberFormat="1" applyFont="1" applyAlignment="1">
      <alignment horizontal="left" wrapText="1"/>
    </xf>
    <xf numFmtId="14" fontId="4" fillId="0" borderId="3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Border="1" applyAlignment="1">
      <alignment horizontal="left" wrapText="1"/>
    </xf>
    <xf numFmtId="14" fontId="4" fillId="0" borderId="0" xfId="0" applyNumberFormat="1" applyFont="1" applyBorder="1" applyAlignment="1">
      <alignment horizontal="left" wrapText="1"/>
    </xf>
    <xf numFmtId="2" fontId="3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11"/>
  <sheetViews>
    <sheetView tabSelected="1" zoomScale="66" zoomScaleNormal="66" workbookViewId="0">
      <pane ySplit="1" topLeftCell="A227" activePane="bottomLeft" state="frozen"/>
      <selection activeCell="C1" sqref="C1"/>
      <selection pane="bottomLeft" activeCell="O234" sqref="O234"/>
    </sheetView>
  </sheetViews>
  <sheetFormatPr baseColWidth="10" defaultColWidth="9.140625" defaultRowHeight="54" customHeight="1" x14ac:dyDescent="0.2"/>
  <cols>
    <col min="1" max="1" width="7.85546875" style="8" customWidth="1"/>
    <col min="2" max="2" width="6.140625" style="17" customWidth="1"/>
    <col min="3" max="3" width="32.5703125" style="8" customWidth="1"/>
    <col min="4" max="4" width="17.85546875" style="8" customWidth="1"/>
    <col min="5" max="5" width="24.85546875" style="8" customWidth="1"/>
    <col min="6" max="6" width="18" style="8" customWidth="1"/>
    <col min="7" max="7" width="16.7109375" style="8" customWidth="1"/>
    <col min="8" max="8" width="17.42578125" style="17" customWidth="1"/>
    <col min="9" max="9" width="18.28515625" style="16" customWidth="1"/>
    <col min="10" max="10" width="7.42578125" style="8" customWidth="1"/>
    <col min="11" max="11" width="20.42578125" style="20" customWidth="1"/>
    <col min="12" max="12" width="14.85546875" style="20" customWidth="1"/>
    <col min="13" max="13" width="16.28515625" style="20" customWidth="1"/>
    <col min="14" max="14" width="14.28515625" style="20" customWidth="1"/>
    <col min="15" max="15" width="17.28515625" style="8" customWidth="1"/>
    <col min="16" max="16" width="34.7109375" style="8" customWidth="1"/>
    <col min="17" max="17" width="22.42578125" style="8" customWidth="1"/>
    <col min="18" max="18" width="53.85546875" style="8" customWidth="1"/>
    <col min="19" max="19" width="11.42578125" style="8" customWidth="1"/>
    <col min="20" max="20" width="15.42578125" style="8" customWidth="1"/>
    <col min="21" max="22" width="9.140625" style="8"/>
    <col min="23" max="23" width="16.5703125" style="8" customWidth="1"/>
    <col min="24" max="16384" width="9.140625" style="8"/>
  </cols>
  <sheetData>
    <row r="1" spans="1:27" ht="54" customHeight="1" x14ac:dyDescent="0.2">
      <c r="B1" s="26" t="s">
        <v>614</v>
      </c>
      <c r="C1" s="7" t="s">
        <v>615</v>
      </c>
      <c r="D1" s="7" t="s">
        <v>616</v>
      </c>
      <c r="E1" s="7" t="s">
        <v>617</v>
      </c>
      <c r="F1" s="7" t="s">
        <v>618</v>
      </c>
      <c r="G1" s="7" t="s">
        <v>619</v>
      </c>
      <c r="H1" s="9" t="s">
        <v>620</v>
      </c>
      <c r="I1" s="12" t="s">
        <v>621</v>
      </c>
      <c r="J1" s="7" t="s">
        <v>622</v>
      </c>
      <c r="K1" s="7" t="s">
        <v>623</v>
      </c>
      <c r="L1" s="7" t="s">
        <v>5</v>
      </c>
      <c r="M1" s="7" t="s">
        <v>0</v>
      </c>
      <c r="N1" s="7" t="s">
        <v>1</v>
      </c>
      <c r="O1" s="7" t="s">
        <v>624</v>
      </c>
      <c r="P1" s="7" t="s">
        <v>625</v>
      </c>
      <c r="Q1" s="7" t="s">
        <v>2</v>
      </c>
      <c r="R1" s="7" t="s">
        <v>626</v>
      </c>
      <c r="S1" s="7" t="s">
        <v>0</v>
      </c>
      <c r="T1" s="7" t="s">
        <v>1</v>
      </c>
    </row>
    <row r="2" spans="1:27" ht="69.75" customHeight="1" x14ac:dyDescent="0.2">
      <c r="A2" s="7" t="s">
        <v>168</v>
      </c>
      <c r="B2" s="28">
        <v>643</v>
      </c>
      <c r="C2" s="38" t="s">
        <v>398</v>
      </c>
      <c r="D2" s="36" t="s">
        <v>399</v>
      </c>
      <c r="E2" s="22" t="s">
        <v>6</v>
      </c>
      <c r="F2" s="22">
        <v>500735</v>
      </c>
      <c r="G2" s="22">
        <v>210020115</v>
      </c>
      <c r="H2" s="28">
        <v>3200024980</v>
      </c>
      <c r="I2" s="21">
        <v>43838</v>
      </c>
      <c r="J2" s="22">
        <v>3</v>
      </c>
      <c r="K2" s="11">
        <v>311.01</v>
      </c>
      <c r="L2" s="11">
        <v>0.21</v>
      </c>
      <c r="M2" s="14">
        <f t="shared" ref="M2:M23" si="0">K2*L2</f>
        <v>65.312100000000001</v>
      </c>
      <c r="N2" s="14">
        <f t="shared" ref="N2:N15" si="1">K2+M2</f>
        <v>376.32209999999998</v>
      </c>
      <c r="O2" s="22" t="s">
        <v>277</v>
      </c>
      <c r="P2" s="7" t="s">
        <v>97</v>
      </c>
      <c r="Q2" s="34" t="s">
        <v>98</v>
      </c>
      <c r="R2" s="7"/>
      <c r="S2" s="7"/>
      <c r="T2" s="7"/>
    </row>
    <row r="3" spans="1:27" ht="54" customHeight="1" x14ac:dyDescent="0.2">
      <c r="A3" s="7" t="s">
        <v>168</v>
      </c>
      <c r="B3" s="28">
        <v>647</v>
      </c>
      <c r="C3" s="39" t="s">
        <v>400</v>
      </c>
      <c r="D3" s="40" t="s">
        <v>401</v>
      </c>
      <c r="E3" s="29" t="s">
        <v>284</v>
      </c>
      <c r="F3" s="22">
        <v>501180</v>
      </c>
      <c r="G3" s="22">
        <v>210020111</v>
      </c>
      <c r="H3" s="28">
        <v>3200025008</v>
      </c>
      <c r="I3" s="21" t="s">
        <v>285</v>
      </c>
      <c r="J3" s="22">
        <v>1</v>
      </c>
      <c r="K3" s="11">
        <v>993.72</v>
      </c>
      <c r="L3" s="11">
        <v>0.21</v>
      </c>
      <c r="M3" s="14">
        <f t="shared" si="0"/>
        <v>208.68119999999999</v>
      </c>
      <c r="N3" s="14">
        <f t="shared" si="1"/>
        <v>1202.4012</v>
      </c>
      <c r="O3" s="22" t="s">
        <v>286</v>
      </c>
      <c r="P3" s="22" t="s">
        <v>287</v>
      </c>
      <c r="Q3" s="35" t="s">
        <v>224</v>
      </c>
      <c r="R3" s="24"/>
      <c r="S3" s="24"/>
      <c r="T3" s="24"/>
    </row>
    <row r="4" spans="1:27" ht="54" customHeight="1" x14ac:dyDescent="0.2">
      <c r="A4" s="7" t="s">
        <v>168</v>
      </c>
      <c r="B4" s="28">
        <v>648</v>
      </c>
      <c r="C4" s="39" t="s">
        <v>402</v>
      </c>
      <c r="D4" s="40" t="s">
        <v>401</v>
      </c>
      <c r="E4" s="22" t="s">
        <v>146</v>
      </c>
      <c r="F4" s="22">
        <v>503987</v>
      </c>
      <c r="G4" s="22">
        <v>210020132</v>
      </c>
      <c r="H4" s="28">
        <v>3200025009</v>
      </c>
      <c r="I4" s="21">
        <v>43854</v>
      </c>
      <c r="J4" s="22">
        <v>1</v>
      </c>
      <c r="K4" s="11">
        <v>165.5</v>
      </c>
      <c r="L4" s="11">
        <v>0.21</v>
      </c>
      <c r="M4" s="14">
        <f t="shared" si="0"/>
        <v>34.754999999999995</v>
      </c>
      <c r="N4" s="14">
        <f t="shared" si="1"/>
        <v>200.255</v>
      </c>
      <c r="O4" s="22" t="s">
        <v>147</v>
      </c>
      <c r="P4" s="22" t="s">
        <v>239</v>
      </c>
      <c r="Q4" s="34" t="s">
        <v>148</v>
      </c>
      <c r="R4" s="7"/>
      <c r="S4" s="7"/>
      <c r="T4" s="7"/>
    </row>
    <row r="5" spans="1:27" ht="54" customHeight="1" x14ac:dyDescent="0.2">
      <c r="A5" s="7" t="s">
        <v>168</v>
      </c>
      <c r="B5" s="9">
        <v>4</v>
      </c>
      <c r="C5" s="36" t="s">
        <v>403</v>
      </c>
      <c r="D5" s="36" t="s">
        <v>399</v>
      </c>
      <c r="E5" s="7" t="s">
        <v>41</v>
      </c>
      <c r="F5" s="7">
        <v>500722</v>
      </c>
      <c r="G5" s="7">
        <v>210020110</v>
      </c>
      <c r="H5" s="9">
        <v>3200024981</v>
      </c>
      <c r="I5" s="10">
        <v>43846</v>
      </c>
      <c r="J5" s="7">
        <v>3</v>
      </c>
      <c r="K5" s="11">
        <v>428.9</v>
      </c>
      <c r="L5" s="11">
        <v>0.21</v>
      </c>
      <c r="M5" s="11">
        <f t="shared" si="0"/>
        <v>90.068999999999988</v>
      </c>
      <c r="N5" s="11">
        <f t="shared" si="1"/>
        <v>518.96899999999994</v>
      </c>
      <c r="O5" s="12">
        <v>43861</v>
      </c>
      <c r="P5" s="13" t="s">
        <v>240</v>
      </c>
      <c r="Q5" s="6" t="s">
        <v>82</v>
      </c>
      <c r="R5" s="7"/>
      <c r="S5" s="7"/>
      <c r="T5" s="7"/>
    </row>
    <row r="6" spans="1:27" ht="54" customHeight="1" x14ac:dyDescent="0.2">
      <c r="A6" s="7" t="s">
        <v>168</v>
      </c>
      <c r="B6" s="9">
        <v>5</v>
      </c>
      <c r="C6" s="36" t="s">
        <v>404</v>
      </c>
      <c r="D6" s="36" t="s">
        <v>399</v>
      </c>
      <c r="E6" s="7" t="s">
        <v>42</v>
      </c>
      <c r="F6" s="7">
        <v>503191</v>
      </c>
      <c r="G6" s="7">
        <v>210020114</v>
      </c>
      <c r="H6" s="9">
        <v>3200024982</v>
      </c>
      <c r="I6" s="10">
        <v>43846</v>
      </c>
      <c r="J6" s="7">
        <v>1</v>
      </c>
      <c r="K6" s="11">
        <v>1272.77</v>
      </c>
      <c r="L6" s="11">
        <v>0.21</v>
      </c>
      <c r="M6" s="11">
        <f t="shared" si="0"/>
        <v>267.2817</v>
      </c>
      <c r="N6" s="11">
        <f t="shared" si="1"/>
        <v>1540.0517</v>
      </c>
      <c r="O6" s="12">
        <v>43846</v>
      </c>
      <c r="P6" s="13" t="s">
        <v>73</v>
      </c>
      <c r="Q6" s="6" t="s">
        <v>81</v>
      </c>
      <c r="R6" s="7"/>
      <c r="S6" s="7"/>
      <c r="T6" s="7"/>
    </row>
    <row r="7" spans="1:27" ht="62.25" customHeight="1" x14ac:dyDescent="0.2">
      <c r="A7" s="7" t="s">
        <v>168</v>
      </c>
      <c r="B7" s="9">
        <v>6</v>
      </c>
      <c r="C7" s="36" t="s">
        <v>405</v>
      </c>
      <c r="D7" s="36" t="s">
        <v>399</v>
      </c>
      <c r="E7" s="7" t="s">
        <v>43</v>
      </c>
      <c r="F7" s="7">
        <v>504203</v>
      </c>
      <c r="G7" s="7">
        <v>210020116</v>
      </c>
      <c r="H7" s="9">
        <v>3200024985</v>
      </c>
      <c r="I7" s="10">
        <v>43846</v>
      </c>
      <c r="J7" s="7">
        <v>3</v>
      </c>
      <c r="K7" s="11">
        <v>178.99</v>
      </c>
      <c r="L7" s="11">
        <v>0.21</v>
      </c>
      <c r="M7" s="11">
        <f t="shared" si="0"/>
        <v>37.587899999999998</v>
      </c>
      <c r="N7" s="11">
        <f t="shared" si="1"/>
        <v>216.5779</v>
      </c>
      <c r="O7" s="7" t="s">
        <v>276</v>
      </c>
      <c r="P7" s="13" t="s">
        <v>75</v>
      </c>
      <c r="Q7" s="6" t="s">
        <v>78</v>
      </c>
      <c r="R7" s="7"/>
      <c r="S7" s="7"/>
      <c r="T7" s="7"/>
    </row>
    <row r="8" spans="1:27" s="23" customFormat="1" ht="54" customHeight="1" x14ac:dyDescent="0.2">
      <c r="A8" s="7" t="s">
        <v>168</v>
      </c>
      <c r="B8" s="9">
        <v>7</v>
      </c>
      <c r="C8" s="36" t="s">
        <v>406</v>
      </c>
      <c r="D8" s="36" t="s">
        <v>401</v>
      </c>
      <c r="E8" s="7" t="s">
        <v>44</v>
      </c>
      <c r="F8" s="7">
        <v>504696</v>
      </c>
      <c r="G8" s="7">
        <v>210020120</v>
      </c>
      <c r="H8" s="9">
        <v>3200024986</v>
      </c>
      <c r="I8" s="10">
        <v>43846</v>
      </c>
      <c r="J8" s="7">
        <v>1</v>
      </c>
      <c r="K8" s="11">
        <v>600</v>
      </c>
      <c r="L8" s="11">
        <v>0</v>
      </c>
      <c r="M8" s="11">
        <f t="shared" si="0"/>
        <v>0</v>
      </c>
      <c r="N8" s="11">
        <f t="shared" si="1"/>
        <v>600</v>
      </c>
      <c r="O8" s="7" t="s">
        <v>275</v>
      </c>
      <c r="P8" s="13" t="s">
        <v>76</v>
      </c>
      <c r="Q8" s="6" t="s">
        <v>80</v>
      </c>
      <c r="R8" s="7"/>
      <c r="S8" s="7"/>
      <c r="T8" s="7"/>
      <c r="U8" s="8"/>
      <c r="V8" s="8"/>
      <c r="W8" s="8"/>
      <c r="X8" s="8"/>
      <c r="Y8" s="8"/>
      <c r="Z8" s="8"/>
      <c r="AA8" s="8"/>
    </row>
    <row r="9" spans="1:27" ht="54" customHeight="1" x14ac:dyDescent="0.2">
      <c r="A9" s="7" t="s">
        <v>168</v>
      </c>
      <c r="B9" s="9">
        <v>8</v>
      </c>
      <c r="C9" s="36" t="s">
        <v>407</v>
      </c>
      <c r="D9" s="36" t="s">
        <v>399</v>
      </c>
      <c r="E9" s="7" t="s">
        <v>77</v>
      </c>
      <c r="F9" s="7">
        <v>504261</v>
      </c>
      <c r="G9" s="7">
        <v>210020118</v>
      </c>
      <c r="H9" s="9">
        <v>3200024988</v>
      </c>
      <c r="I9" s="10">
        <v>43846</v>
      </c>
      <c r="J9" s="7">
        <v>3</v>
      </c>
      <c r="K9" s="11">
        <v>840</v>
      </c>
      <c r="L9" s="11">
        <v>0.21</v>
      </c>
      <c r="M9" s="11">
        <f t="shared" si="0"/>
        <v>176.4</v>
      </c>
      <c r="N9" s="11">
        <f t="shared" si="1"/>
        <v>1016.4</v>
      </c>
      <c r="O9" s="7" t="s">
        <v>274</v>
      </c>
      <c r="P9" s="13" t="s">
        <v>241</v>
      </c>
      <c r="Q9" s="6" t="s">
        <v>79</v>
      </c>
      <c r="R9" s="7"/>
      <c r="S9" s="7"/>
      <c r="T9" s="7"/>
    </row>
    <row r="10" spans="1:27" ht="54" customHeight="1" x14ac:dyDescent="0.2">
      <c r="A10" s="7" t="s">
        <v>168</v>
      </c>
      <c r="B10" s="9">
        <v>9</v>
      </c>
      <c r="C10" s="36" t="s">
        <v>408</v>
      </c>
      <c r="D10" s="36" t="s">
        <v>401</v>
      </c>
      <c r="E10" s="7" t="s">
        <v>45</v>
      </c>
      <c r="F10" s="7">
        <v>504203</v>
      </c>
      <c r="G10" s="7">
        <v>210020119</v>
      </c>
      <c r="H10" s="9">
        <v>3200024989</v>
      </c>
      <c r="I10" s="10">
        <v>43846</v>
      </c>
      <c r="J10" s="7">
        <v>2</v>
      </c>
      <c r="K10" s="11">
        <v>1282.5</v>
      </c>
      <c r="L10" s="11">
        <v>0.21</v>
      </c>
      <c r="M10" s="11">
        <f t="shared" si="0"/>
        <v>269.32499999999999</v>
      </c>
      <c r="N10" s="11">
        <f t="shared" si="1"/>
        <v>1551.825</v>
      </c>
      <c r="O10" s="12" t="s">
        <v>273</v>
      </c>
      <c r="P10" s="13" t="s">
        <v>75</v>
      </c>
      <c r="Q10" s="6" t="s">
        <v>78</v>
      </c>
      <c r="R10" s="7"/>
      <c r="S10" s="7"/>
      <c r="T10" s="7"/>
      <c r="U10" s="18"/>
    </row>
    <row r="11" spans="1:27" s="33" customFormat="1" ht="54" customHeight="1" x14ac:dyDescent="0.2">
      <c r="A11" s="7" t="s">
        <v>168</v>
      </c>
      <c r="B11" s="9">
        <v>10</v>
      </c>
      <c r="C11" s="36" t="s">
        <v>409</v>
      </c>
      <c r="D11" s="36" t="s">
        <v>401</v>
      </c>
      <c r="E11" s="7" t="s">
        <v>46</v>
      </c>
      <c r="F11" s="7">
        <v>503359</v>
      </c>
      <c r="G11" s="7">
        <v>210020124</v>
      </c>
      <c r="H11" s="9">
        <v>3200024987</v>
      </c>
      <c r="I11" s="10">
        <v>43840</v>
      </c>
      <c r="J11" s="7">
        <v>3</v>
      </c>
      <c r="K11" s="11">
        <v>350</v>
      </c>
      <c r="L11" s="11">
        <v>0.21</v>
      </c>
      <c r="M11" s="11">
        <f t="shared" si="0"/>
        <v>73.5</v>
      </c>
      <c r="N11" s="11">
        <f t="shared" si="1"/>
        <v>423.5</v>
      </c>
      <c r="O11" s="12">
        <v>43877</v>
      </c>
      <c r="P11" s="13" t="s">
        <v>242</v>
      </c>
      <c r="Q11" s="6" t="s">
        <v>236</v>
      </c>
      <c r="R11" s="7"/>
      <c r="S11" s="7"/>
      <c r="T11" s="7"/>
      <c r="U11" s="18"/>
      <c r="V11" s="8"/>
      <c r="W11" s="8"/>
      <c r="X11" s="8"/>
      <c r="Y11" s="8"/>
      <c r="Z11" s="8"/>
      <c r="AA11" s="8"/>
    </row>
    <row r="12" spans="1:27" ht="54" customHeight="1" x14ac:dyDescent="0.2">
      <c r="A12" s="7" t="s">
        <v>168</v>
      </c>
      <c r="B12" s="9">
        <v>12</v>
      </c>
      <c r="C12" s="36" t="s">
        <v>83</v>
      </c>
      <c r="D12" s="36" t="s">
        <v>401</v>
      </c>
      <c r="E12" s="7" t="s">
        <v>47</v>
      </c>
      <c r="F12" s="7">
        <v>504678</v>
      </c>
      <c r="G12" s="7">
        <v>220002274</v>
      </c>
      <c r="H12" s="9">
        <v>3200025149</v>
      </c>
      <c r="I12" s="10">
        <v>43781</v>
      </c>
      <c r="J12" s="7">
        <v>1</v>
      </c>
      <c r="K12" s="11">
        <v>10000</v>
      </c>
      <c r="L12" s="11">
        <v>0.21</v>
      </c>
      <c r="M12" s="11">
        <f t="shared" si="0"/>
        <v>2100</v>
      </c>
      <c r="N12" s="11">
        <f t="shared" si="1"/>
        <v>12100</v>
      </c>
      <c r="O12" s="12" t="s">
        <v>1435</v>
      </c>
      <c r="P12" s="7" t="s">
        <v>104</v>
      </c>
      <c r="Q12" s="7" t="s">
        <v>237</v>
      </c>
      <c r="R12" s="7"/>
      <c r="S12" s="7"/>
      <c r="T12" s="7"/>
      <c r="U12" s="18"/>
    </row>
    <row r="13" spans="1:27" ht="54" customHeight="1" x14ac:dyDescent="0.2">
      <c r="A13" s="7" t="s">
        <v>168</v>
      </c>
      <c r="B13" s="9">
        <v>14</v>
      </c>
      <c r="C13" s="36" t="s">
        <v>410</v>
      </c>
      <c r="D13" s="36" t="s">
        <v>401</v>
      </c>
      <c r="E13" s="7" t="s">
        <v>48</v>
      </c>
      <c r="F13" s="7">
        <v>504698</v>
      </c>
      <c r="G13" s="7">
        <v>210020140</v>
      </c>
      <c r="H13" s="9">
        <v>3200024993</v>
      </c>
      <c r="I13" s="10">
        <v>43846</v>
      </c>
      <c r="J13" s="7">
        <v>1</v>
      </c>
      <c r="K13" s="11">
        <v>90</v>
      </c>
      <c r="L13" s="11">
        <v>0.21</v>
      </c>
      <c r="M13" s="11">
        <f t="shared" si="0"/>
        <v>18.899999999999999</v>
      </c>
      <c r="N13" s="11">
        <f t="shared" si="1"/>
        <v>108.9</v>
      </c>
      <c r="O13" s="12" t="s">
        <v>103</v>
      </c>
      <c r="P13" s="7" t="s">
        <v>281</v>
      </c>
      <c r="Q13" s="6" t="s">
        <v>236</v>
      </c>
      <c r="R13" s="7"/>
      <c r="S13" s="7"/>
      <c r="T13" s="7"/>
    </row>
    <row r="14" spans="1:27" ht="54" customHeight="1" x14ac:dyDescent="0.2">
      <c r="A14" s="7" t="s">
        <v>168</v>
      </c>
      <c r="B14" s="9">
        <v>15</v>
      </c>
      <c r="C14" s="36" t="s">
        <v>411</v>
      </c>
      <c r="D14" s="36" t="s">
        <v>401</v>
      </c>
      <c r="E14" s="7" t="s">
        <v>49</v>
      </c>
      <c r="F14" s="7">
        <v>504631</v>
      </c>
      <c r="G14" s="7">
        <v>210020145</v>
      </c>
      <c r="H14" s="9">
        <v>3200024994</v>
      </c>
      <c r="I14" s="10">
        <v>43846</v>
      </c>
      <c r="J14" s="7">
        <v>1</v>
      </c>
      <c r="K14" s="11">
        <v>6.2</v>
      </c>
      <c r="L14" s="11">
        <v>0.21</v>
      </c>
      <c r="M14" s="11">
        <f t="shared" si="0"/>
        <v>1.302</v>
      </c>
      <c r="N14" s="11">
        <f t="shared" si="1"/>
        <v>7.5020000000000007</v>
      </c>
      <c r="O14" s="12">
        <v>43844</v>
      </c>
      <c r="P14" s="7" t="s">
        <v>102</v>
      </c>
      <c r="Q14" s="7" t="s">
        <v>107</v>
      </c>
      <c r="R14" s="7"/>
      <c r="S14" s="7"/>
      <c r="T14" s="7"/>
    </row>
    <row r="15" spans="1:27" ht="68.25" customHeight="1" x14ac:dyDescent="0.2">
      <c r="A15" s="7" t="s">
        <v>168</v>
      </c>
      <c r="B15" s="9">
        <v>16</v>
      </c>
      <c r="C15" s="36" t="s">
        <v>282</v>
      </c>
      <c r="D15" s="36" t="s">
        <v>401</v>
      </c>
      <c r="E15" s="7" t="s">
        <v>50</v>
      </c>
      <c r="F15" s="7">
        <v>504691</v>
      </c>
      <c r="G15" s="7">
        <v>220002273</v>
      </c>
      <c r="H15" s="9">
        <v>3200025042</v>
      </c>
      <c r="I15" s="10">
        <v>43815</v>
      </c>
      <c r="J15" s="7">
        <v>1</v>
      </c>
      <c r="K15" s="11">
        <v>4000</v>
      </c>
      <c r="L15" s="11">
        <v>0</v>
      </c>
      <c r="M15" s="11">
        <f t="shared" si="0"/>
        <v>0</v>
      </c>
      <c r="N15" s="11">
        <f t="shared" si="1"/>
        <v>4000</v>
      </c>
      <c r="O15" s="12">
        <v>43862</v>
      </c>
      <c r="P15" s="7" t="s">
        <v>243</v>
      </c>
      <c r="Q15" s="6" t="s">
        <v>236</v>
      </c>
      <c r="R15" s="7"/>
      <c r="S15" s="7"/>
      <c r="T15" s="7"/>
    </row>
    <row r="16" spans="1:27" ht="54" customHeight="1" x14ac:dyDescent="0.2">
      <c r="A16" s="7" t="s">
        <v>168</v>
      </c>
      <c r="B16" s="9">
        <v>17</v>
      </c>
      <c r="C16" s="36" t="s">
        <v>84</v>
      </c>
      <c r="D16" s="36" t="s">
        <v>401</v>
      </c>
      <c r="E16" s="7" t="s">
        <v>51</v>
      </c>
      <c r="F16" s="7">
        <v>504688</v>
      </c>
      <c r="G16" s="7">
        <v>220002272</v>
      </c>
      <c r="H16" s="9">
        <v>3200025046</v>
      </c>
      <c r="I16" s="10">
        <v>43815</v>
      </c>
      <c r="J16" s="7">
        <v>1</v>
      </c>
      <c r="K16" s="11">
        <v>12400</v>
      </c>
      <c r="L16" s="11">
        <v>0</v>
      </c>
      <c r="M16" s="11">
        <f t="shared" si="0"/>
        <v>0</v>
      </c>
      <c r="N16" s="11">
        <v>12400</v>
      </c>
      <c r="O16" s="12">
        <v>43862</v>
      </c>
      <c r="P16" s="7" t="s">
        <v>244</v>
      </c>
      <c r="Q16" s="6" t="s">
        <v>236</v>
      </c>
      <c r="R16" s="7"/>
      <c r="S16" s="7"/>
      <c r="T16" s="7"/>
    </row>
    <row r="17" spans="1:27" ht="54" customHeight="1" x14ac:dyDescent="0.2">
      <c r="A17" s="7" t="s">
        <v>168</v>
      </c>
      <c r="B17" s="9">
        <v>18</v>
      </c>
      <c r="C17" s="36" t="s">
        <v>412</v>
      </c>
      <c r="D17" s="36" t="s">
        <v>401</v>
      </c>
      <c r="E17" s="7" t="s">
        <v>52</v>
      </c>
      <c r="F17" s="7">
        <v>504150</v>
      </c>
      <c r="G17" s="7">
        <v>210020134</v>
      </c>
      <c r="H17" s="9">
        <v>3200025001</v>
      </c>
      <c r="I17" s="10">
        <v>43854</v>
      </c>
      <c r="J17" s="7">
        <v>1</v>
      </c>
      <c r="K17" s="11">
        <v>6179.87</v>
      </c>
      <c r="L17" s="11">
        <v>0</v>
      </c>
      <c r="M17" s="11">
        <f t="shared" si="0"/>
        <v>0</v>
      </c>
      <c r="N17" s="11">
        <f t="shared" ref="N17:N23" si="2">K17+M17</f>
        <v>6179.87</v>
      </c>
      <c r="O17" s="7" t="s">
        <v>227</v>
      </c>
      <c r="P17" s="7" t="s">
        <v>101</v>
      </c>
      <c r="Q17" s="7" t="s">
        <v>108</v>
      </c>
      <c r="R17" s="7"/>
      <c r="S17" s="7"/>
      <c r="T17" s="7"/>
    </row>
    <row r="18" spans="1:27" ht="61.5" customHeight="1" x14ac:dyDescent="0.2">
      <c r="A18" s="7" t="s">
        <v>168</v>
      </c>
      <c r="B18" s="9">
        <v>19</v>
      </c>
      <c r="C18" s="36" t="s">
        <v>413</v>
      </c>
      <c r="D18" s="36" t="s">
        <v>401</v>
      </c>
      <c r="E18" s="7" t="s">
        <v>53</v>
      </c>
      <c r="F18" s="7">
        <v>504150</v>
      </c>
      <c r="G18" s="7">
        <v>210020096</v>
      </c>
      <c r="H18" s="9">
        <v>3200025000</v>
      </c>
      <c r="I18" s="10">
        <v>43854</v>
      </c>
      <c r="J18" s="7">
        <v>1</v>
      </c>
      <c r="K18" s="11">
        <v>11969</v>
      </c>
      <c r="L18" s="11">
        <v>0</v>
      </c>
      <c r="M18" s="11">
        <f t="shared" si="0"/>
        <v>0</v>
      </c>
      <c r="N18" s="11">
        <f t="shared" si="2"/>
        <v>11969</v>
      </c>
      <c r="O18" s="7" t="s">
        <v>228</v>
      </c>
      <c r="P18" s="7" t="s">
        <v>101</v>
      </c>
      <c r="Q18" s="7" t="s">
        <v>108</v>
      </c>
      <c r="R18" s="7"/>
      <c r="S18" s="15"/>
      <c r="T18" s="7"/>
    </row>
    <row r="19" spans="1:27" s="33" customFormat="1" ht="54" customHeight="1" x14ac:dyDescent="0.2">
      <c r="A19" s="7" t="s">
        <v>168</v>
      </c>
      <c r="B19" s="9">
        <v>20</v>
      </c>
      <c r="C19" s="36" t="s">
        <v>414</v>
      </c>
      <c r="D19" s="36" t="s">
        <v>399</v>
      </c>
      <c r="E19" s="7" t="s">
        <v>54</v>
      </c>
      <c r="F19" s="7">
        <v>503191</v>
      </c>
      <c r="G19" s="7">
        <v>210020148</v>
      </c>
      <c r="H19" s="9">
        <v>3200025006</v>
      </c>
      <c r="I19" s="10">
        <v>43854</v>
      </c>
      <c r="J19" s="7">
        <v>1</v>
      </c>
      <c r="K19" s="11">
        <v>216.57</v>
      </c>
      <c r="L19" s="11">
        <v>0.21</v>
      </c>
      <c r="M19" s="11">
        <f t="shared" si="0"/>
        <v>45.479699999999994</v>
      </c>
      <c r="N19" s="11">
        <f t="shared" si="2"/>
        <v>262.04969999999997</v>
      </c>
      <c r="O19" s="12">
        <v>43855</v>
      </c>
      <c r="P19" s="7" t="s">
        <v>73</v>
      </c>
      <c r="Q19" s="7" t="s">
        <v>89</v>
      </c>
      <c r="R19" s="7"/>
      <c r="S19" s="15"/>
      <c r="T19" s="7"/>
      <c r="U19" s="18"/>
      <c r="V19" s="8"/>
      <c r="W19" s="8"/>
      <c r="X19" s="8"/>
      <c r="Y19" s="8"/>
      <c r="Z19" s="8"/>
      <c r="AA19" s="8"/>
    </row>
    <row r="20" spans="1:27" ht="54" customHeight="1" x14ac:dyDescent="0.2">
      <c r="A20" s="7" t="s">
        <v>168</v>
      </c>
      <c r="B20" s="9">
        <v>21</v>
      </c>
      <c r="C20" s="36" t="s">
        <v>415</v>
      </c>
      <c r="D20" s="36" t="s">
        <v>399</v>
      </c>
      <c r="E20" s="7" t="s">
        <v>55</v>
      </c>
      <c r="F20" s="7">
        <v>504065</v>
      </c>
      <c r="G20" s="7">
        <v>210020157</v>
      </c>
      <c r="H20" s="9">
        <v>3200025007</v>
      </c>
      <c r="I20" s="10">
        <v>43854</v>
      </c>
      <c r="J20" s="7">
        <v>3</v>
      </c>
      <c r="K20" s="11">
        <v>96</v>
      </c>
      <c r="L20" s="11">
        <v>0.21</v>
      </c>
      <c r="M20" s="11">
        <f t="shared" si="0"/>
        <v>20.16</v>
      </c>
      <c r="N20" s="11">
        <f t="shared" si="2"/>
        <v>116.16</v>
      </c>
      <c r="O20" s="12">
        <v>43853</v>
      </c>
      <c r="P20" s="7" t="s">
        <v>100</v>
      </c>
      <c r="Q20" s="7" t="s">
        <v>109</v>
      </c>
      <c r="R20" s="7"/>
      <c r="S20" s="15"/>
      <c r="T20" s="7"/>
      <c r="U20" s="18"/>
    </row>
    <row r="21" spans="1:27" ht="48.75" customHeight="1" x14ac:dyDescent="0.2">
      <c r="A21" s="7" t="s">
        <v>168</v>
      </c>
      <c r="B21" s="9">
        <v>27</v>
      </c>
      <c r="C21" s="36" t="s">
        <v>416</v>
      </c>
      <c r="D21" s="36" t="s">
        <v>401</v>
      </c>
      <c r="E21" s="7" t="s">
        <v>56</v>
      </c>
      <c r="F21" s="7">
        <v>500313</v>
      </c>
      <c r="G21" s="7">
        <v>210020062</v>
      </c>
      <c r="H21" s="9">
        <v>3200025011</v>
      </c>
      <c r="I21" s="10">
        <v>43854</v>
      </c>
      <c r="J21" s="7">
        <v>1</v>
      </c>
      <c r="K21" s="11">
        <v>2621.17</v>
      </c>
      <c r="L21" s="14">
        <v>0.21</v>
      </c>
      <c r="M21" s="11">
        <f t="shared" si="0"/>
        <v>550.44569999999999</v>
      </c>
      <c r="N21" s="11">
        <f t="shared" si="2"/>
        <v>3171.6157000000003</v>
      </c>
      <c r="O21" s="7" t="s">
        <v>228</v>
      </c>
      <c r="P21" s="7" t="s">
        <v>245</v>
      </c>
      <c r="Q21" s="7" t="s">
        <v>110</v>
      </c>
      <c r="R21" s="7"/>
      <c r="S21" s="15"/>
      <c r="T21" s="7"/>
      <c r="U21" s="18"/>
    </row>
    <row r="22" spans="1:27" ht="57" customHeight="1" x14ac:dyDescent="0.2">
      <c r="A22" s="7" t="s">
        <v>168</v>
      </c>
      <c r="B22" s="9">
        <v>28</v>
      </c>
      <c r="C22" s="36" t="s">
        <v>246</v>
      </c>
      <c r="D22" s="36" t="s">
        <v>401</v>
      </c>
      <c r="E22" s="7" t="s">
        <v>105</v>
      </c>
      <c r="F22" s="7">
        <v>504697</v>
      </c>
      <c r="G22" s="7">
        <v>220002275</v>
      </c>
      <c r="H22" s="9">
        <v>3200025144</v>
      </c>
      <c r="I22" s="12">
        <v>43804</v>
      </c>
      <c r="J22" s="7">
        <v>1</v>
      </c>
      <c r="K22" s="11">
        <v>5000</v>
      </c>
      <c r="L22" s="14">
        <v>0</v>
      </c>
      <c r="M22" s="11">
        <f t="shared" si="0"/>
        <v>0</v>
      </c>
      <c r="N22" s="11">
        <f t="shared" si="2"/>
        <v>5000</v>
      </c>
      <c r="O22" s="12" t="s">
        <v>1434</v>
      </c>
      <c r="P22" s="7" t="s">
        <v>106</v>
      </c>
      <c r="Q22" s="6" t="s">
        <v>236</v>
      </c>
      <c r="R22" s="7"/>
      <c r="S22" s="15"/>
      <c r="T22" s="7"/>
      <c r="U22" s="18"/>
    </row>
    <row r="23" spans="1:27" ht="54" customHeight="1" x14ac:dyDescent="0.2">
      <c r="A23" s="7" t="s">
        <v>168</v>
      </c>
      <c r="B23" s="9">
        <v>30</v>
      </c>
      <c r="C23" s="36" t="s">
        <v>417</v>
      </c>
      <c r="D23" s="36" t="s">
        <v>401</v>
      </c>
      <c r="E23" s="7" t="s">
        <v>57</v>
      </c>
      <c r="F23" s="7">
        <v>500735</v>
      </c>
      <c r="G23" s="7">
        <v>210020126</v>
      </c>
      <c r="H23" s="9">
        <v>3200025021</v>
      </c>
      <c r="I23" s="12">
        <v>43861</v>
      </c>
      <c r="J23" s="7">
        <v>3</v>
      </c>
      <c r="K23" s="11">
        <v>4975</v>
      </c>
      <c r="L23" s="11">
        <v>0.21</v>
      </c>
      <c r="M23" s="11">
        <f t="shared" si="0"/>
        <v>1044.75</v>
      </c>
      <c r="N23" s="11">
        <f t="shared" si="2"/>
        <v>6019.75</v>
      </c>
      <c r="O23" s="7" t="s">
        <v>96</v>
      </c>
      <c r="P23" s="7" t="s">
        <v>97</v>
      </c>
      <c r="Q23" s="7" t="s">
        <v>98</v>
      </c>
      <c r="R23" s="7"/>
      <c r="S23" s="7"/>
      <c r="T23" s="42"/>
    </row>
    <row r="24" spans="1:27" ht="54" customHeight="1" x14ac:dyDescent="0.2">
      <c r="A24" s="7" t="s">
        <v>168</v>
      </c>
      <c r="B24" s="9">
        <v>31</v>
      </c>
      <c r="C24" s="36" t="s">
        <v>418</v>
      </c>
      <c r="D24" s="36" t="s">
        <v>401</v>
      </c>
      <c r="E24" s="7" t="s">
        <v>58</v>
      </c>
      <c r="F24" s="7">
        <v>500735</v>
      </c>
      <c r="G24" s="7">
        <v>210020142</v>
      </c>
      <c r="H24" s="9">
        <v>3200025022</v>
      </c>
      <c r="I24" s="12">
        <v>43861</v>
      </c>
      <c r="J24" s="7">
        <v>1</v>
      </c>
      <c r="K24" s="14">
        <v>250</v>
      </c>
      <c r="L24" s="14">
        <v>0.21</v>
      </c>
      <c r="M24" s="14">
        <v>52.5</v>
      </c>
      <c r="N24" s="14" t="s">
        <v>120</v>
      </c>
      <c r="O24" s="12">
        <v>43838</v>
      </c>
      <c r="P24" s="7" t="s">
        <v>97</v>
      </c>
      <c r="Q24" s="7" t="s">
        <v>98</v>
      </c>
      <c r="R24" s="7"/>
      <c r="S24" s="7"/>
      <c r="T24" s="7"/>
      <c r="U24" s="18"/>
    </row>
    <row r="25" spans="1:27" ht="54" customHeight="1" x14ac:dyDescent="0.2">
      <c r="A25" s="7" t="s">
        <v>168</v>
      </c>
      <c r="B25" s="9">
        <v>32</v>
      </c>
      <c r="C25" s="36" t="s">
        <v>419</v>
      </c>
      <c r="D25" s="36" t="s">
        <v>401</v>
      </c>
      <c r="E25" s="7" t="s">
        <v>59</v>
      </c>
      <c r="F25" s="7">
        <v>504047</v>
      </c>
      <c r="G25" s="7">
        <v>210020090</v>
      </c>
      <c r="H25" s="9">
        <v>3200025020</v>
      </c>
      <c r="I25" s="12">
        <v>43861</v>
      </c>
      <c r="J25" s="7">
        <v>1</v>
      </c>
      <c r="K25" s="11">
        <v>948</v>
      </c>
      <c r="L25" s="11">
        <v>0</v>
      </c>
      <c r="M25" s="11">
        <f t="shared" ref="M25:M63" si="3">K25*L25</f>
        <v>0</v>
      </c>
      <c r="N25" s="11">
        <f t="shared" ref="N25:N63" si="4">K25+M25</f>
        <v>948</v>
      </c>
      <c r="O25" s="7" t="s">
        <v>228</v>
      </c>
      <c r="P25" s="7" t="s">
        <v>247</v>
      </c>
      <c r="Q25" s="7" t="s">
        <v>112</v>
      </c>
      <c r="R25" s="7"/>
      <c r="S25" s="7"/>
      <c r="T25" s="7"/>
    </row>
    <row r="26" spans="1:27" ht="64.5" customHeight="1" x14ac:dyDescent="0.2">
      <c r="A26" s="7" t="s">
        <v>168</v>
      </c>
      <c r="B26" s="9">
        <v>33</v>
      </c>
      <c r="C26" s="36" t="s">
        <v>420</v>
      </c>
      <c r="D26" s="36" t="s">
        <v>399</v>
      </c>
      <c r="E26" s="7" t="s">
        <v>60</v>
      </c>
      <c r="F26" s="7">
        <v>503688</v>
      </c>
      <c r="G26" s="7">
        <v>210020152</v>
      </c>
      <c r="H26" s="9">
        <v>3200025036</v>
      </c>
      <c r="I26" s="12">
        <v>43861</v>
      </c>
      <c r="J26" s="7">
        <v>1</v>
      </c>
      <c r="K26" s="11">
        <v>7000</v>
      </c>
      <c r="L26" s="11">
        <v>0.21</v>
      </c>
      <c r="M26" s="11">
        <f t="shared" si="3"/>
        <v>1470</v>
      </c>
      <c r="N26" s="11">
        <f t="shared" si="4"/>
        <v>8470</v>
      </c>
      <c r="O26" s="12" t="s">
        <v>278</v>
      </c>
      <c r="P26" s="7" t="s">
        <v>248</v>
      </c>
      <c r="Q26" s="7" t="s">
        <v>113</v>
      </c>
      <c r="R26" s="7"/>
      <c r="S26" s="7"/>
      <c r="T26" s="7"/>
    </row>
    <row r="27" spans="1:27" ht="54" customHeight="1" x14ac:dyDescent="0.2">
      <c r="A27" s="7" t="s">
        <v>168</v>
      </c>
      <c r="B27" s="9">
        <v>34</v>
      </c>
      <c r="C27" s="36" t="s">
        <v>421</v>
      </c>
      <c r="D27" s="36" t="s">
        <v>399</v>
      </c>
      <c r="E27" s="7" t="s">
        <v>61</v>
      </c>
      <c r="F27" s="7">
        <v>501874</v>
      </c>
      <c r="G27" s="7">
        <v>210020154</v>
      </c>
      <c r="H27" s="9">
        <v>3200025032</v>
      </c>
      <c r="I27" s="12">
        <v>43861</v>
      </c>
      <c r="J27" s="7">
        <v>3</v>
      </c>
      <c r="K27" s="11">
        <v>1200.3499999999999</v>
      </c>
      <c r="L27" s="11">
        <v>0.21</v>
      </c>
      <c r="M27" s="11">
        <f t="shared" si="3"/>
        <v>252.07349999999997</v>
      </c>
      <c r="N27" s="11">
        <f t="shared" si="4"/>
        <v>1452.4234999999999</v>
      </c>
      <c r="O27" s="12">
        <v>43847</v>
      </c>
      <c r="P27" s="7" t="s">
        <v>95</v>
      </c>
      <c r="Q27" s="7" t="s">
        <v>114</v>
      </c>
      <c r="R27" s="7"/>
      <c r="S27" s="7"/>
      <c r="T27" s="7"/>
    </row>
    <row r="28" spans="1:27" ht="57" customHeight="1" x14ac:dyDescent="0.2">
      <c r="A28" s="7" t="s">
        <v>168</v>
      </c>
      <c r="B28" s="9">
        <v>35</v>
      </c>
      <c r="C28" s="36" t="s">
        <v>422</v>
      </c>
      <c r="D28" s="36" t="s">
        <v>399</v>
      </c>
      <c r="E28" s="7" t="s">
        <v>62</v>
      </c>
      <c r="F28" s="7">
        <v>500888</v>
      </c>
      <c r="G28" s="7">
        <v>210020176</v>
      </c>
      <c r="H28" s="9">
        <v>3200025023</v>
      </c>
      <c r="I28" s="12">
        <v>43861</v>
      </c>
      <c r="J28" s="7">
        <v>3</v>
      </c>
      <c r="K28" s="11">
        <v>283.89</v>
      </c>
      <c r="L28" s="11">
        <v>0.21</v>
      </c>
      <c r="M28" s="11">
        <f t="shared" si="3"/>
        <v>59.616899999999994</v>
      </c>
      <c r="N28" s="11">
        <f t="shared" si="4"/>
        <v>343.50689999999997</v>
      </c>
      <c r="O28" s="12">
        <v>43865</v>
      </c>
      <c r="P28" s="7" t="s">
        <v>93</v>
      </c>
      <c r="Q28" s="7" t="s">
        <v>94</v>
      </c>
      <c r="R28" s="7"/>
      <c r="S28" s="7"/>
      <c r="T28" s="7"/>
    </row>
    <row r="29" spans="1:27" ht="57" customHeight="1" x14ac:dyDescent="0.2">
      <c r="A29" s="7" t="s">
        <v>168</v>
      </c>
      <c r="B29" s="9">
        <v>36</v>
      </c>
      <c r="C29" s="36" t="s">
        <v>423</v>
      </c>
      <c r="D29" s="36" t="s">
        <v>399</v>
      </c>
      <c r="E29" s="7" t="s">
        <v>63</v>
      </c>
      <c r="F29" s="7">
        <v>501136</v>
      </c>
      <c r="G29" s="7">
        <v>210020177</v>
      </c>
      <c r="H29" s="9">
        <v>3200025024</v>
      </c>
      <c r="I29" s="12">
        <v>43861</v>
      </c>
      <c r="J29" s="7">
        <v>1</v>
      </c>
      <c r="K29" s="11">
        <v>402</v>
      </c>
      <c r="L29" s="11">
        <v>0</v>
      </c>
      <c r="M29" s="11">
        <f t="shared" si="3"/>
        <v>0</v>
      </c>
      <c r="N29" s="11">
        <f t="shared" si="4"/>
        <v>402</v>
      </c>
      <c r="O29" s="12">
        <v>43861</v>
      </c>
      <c r="P29" s="7" t="s">
        <v>92</v>
      </c>
      <c r="Q29" s="7">
        <v>7300590960</v>
      </c>
      <c r="R29" s="7"/>
      <c r="S29" s="7"/>
      <c r="T29" s="7"/>
    </row>
    <row r="30" spans="1:27" ht="54" customHeight="1" x14ac:dyDescent="0.2">
      <c r="A30" s="7" t="s">
        <v>168</v>
      </c>
      <c r="B30" s="9">
        <v>37</v>
      </c>
      <c r="C30" s="36" t="s">
        <v>424</v>
      </c>
      <c r="D30" s="36" t="s">
        <v>399</v>
      </c>
      <c r="E30" s="7" t="s">
        <v>64</v>
      </c>
      <c r="F30" s="7">
        <v>504418</v>
      </c>
      <c r="G30" s="7">
        <v>210020178</v>
      </c>
      <c r="H30" s="9">
        <v>3200025025</v>
      </c>
      <c r="I30" s="12">
        <v>43861</v>
      </c>
      <c r="J30" s="7">
        <v>3</v>
      </c>
      <c r="K30" s="11">
        <v>3880</v>
      </c>
      <c r="L30" s="11">
        <v>0</v>
      </c>
      <c r="M30" s="11">
        <f t="shared" si="3"/>
        <v>0</v>
      </c>
      <c r="N30" s="11">
        <f t="shared" si="4"/>
        <v>3880</v>
      </c>
      <c r="O30" s="7" t="s">
        <v>272</v>
      </c>
      <c r="P30" s="7" t="s">
        <v>91</v>
      </c>
      <c r="Q30" s="7" t="s">
        <v>236</v>
      </c>
      <c r="R30" s="7"/>
      <c r="S30" s="7"/>
      <c r="T30" s="7"/>
    </row>
    <row r="31" spans="1:27" ht="63.75" customHeight="1" x14ac:dyDescent="0.2">
      <c r="A31" s="7" t="s">
        <v>168</v>
      </c>
      <c r="B31" s="9">
        <v>38</v>
      </c>
      <c r="C31" s="36" t="s">
        <v>425</v>
      </c>
      <c r="D31" s="36" t="s">
        <v>399</v>
      </c>
      <c r="E31" s="7" t="s">
        <v>65</v>
      </c>
      <c r="F31" s="7">
        <v>504307</v>
      </c>
      <c r="G31" s="7">
        <v>210020180</v>
      </c>
      <c r="H31" s="9">
        <v>3200025026</v>
      </c>
      <c r="I31" s="12">
        <v>43861</v>
      </c>
      <c r="J31" s="7">
        <v>3</v>
      </c>
      <c r="K31" s="11">
        <v>343.96</v>
      </c>
      <c r="L31" s="11">
        <v>0.21</v>
      </c>
      <c r="M31" s="11">
        <f t="shared" si="3"/>
        <v>72.231599999999986</v>
      </c>
      <c r="N31" s="11">
        <f t="shared" si="4"/>
        <v>416.19159999999999</v>
      </c>
      <c r="O31" s="12">
        <v>43861</v>
      </c>
      <c r="P31" s="7" t="s">
        <v>256</v>
      </c>
      <c r="Q31" s="7" t="s">
        <v>90</v>
      </c>
      <c r="R31" s="7"/>
      <c r="S31" s="7"/>
      <c r="T31" s="7"/>
    </row>
    <row r="32" spans="1:27" ht="54" customHeight="1" x14ac:dyDescent="0.2">
      <c r="A32" s="7" t="s">
        <v>168</v>
      </c>
      <c r="B32" s="9">
        <v>39</v>
      </c>
      <c r="C32" s="36" t="s">
        <v>426</v>
      </c>
      <c r="D32" s="36" t="s">
        <v>399</v>
      </c>
      <c r="E32" s="7" t="s">
        <v>66</v>
      </c>
      <c r="F32" s="7">
        <v>503191</v>
      </c>
      <c r="G32" s="7">
        <v>210020181</v>
      </c>
      <c r="H32" s="9">
        <v>3200025027</v>
      </c>
      <c r="I32" s="12">
        <v>43861</v>
      </c>
      <c r="J32" s="7">
        <v>1</v>
      </c>
      <c r="K32" s="11">
        <v>322.33999999999997</v>
      </c>
      <c r="L32" s="11">
        <v>0.21</v>
      </c>
      <c r="M32" s="11">
        <f t="shared" si="3"/>
        <v>67.691399999999987</v>
      </c>
      <c r="N32" s="11">
        <f t="shared" si="4"/>
        <v>390.03139999999996</v>
      </c>
      <c r="O32" s="12">
        <v>43864</v>
      </c>
      <c r="P32" s="7" t="s">
        <v>73</v>
      </c>
      <c r="Q32" s="7" t="s">
        <v>89</v>
      </c>
      <c r="R32" s="7"/>
      <c r="S32" s="7"/>
      <c r="T32" s="7"/>
    </row>
    <row r="33" spans="1:20" ht="57" customHeight="1" x14ac:dyDescent="0.2">
      <c r="A33" s="7" t="s">
        <v>168</v>
      </c>
      <c r="B33" s="9">
        <v>40</v>
      </c>
      <c r="C33" s="36" t="s">
        <v>427</v>
      </c>
      <c r="D33" s="36" t="s">
        <v>399</v>
      </c>
      <c r="E33" s="7" t="s">
        <v>67</v>
      </c>
      <c r="F33" s="7">
        <v>504025</v>
      </c>
      <c r="G33" s="7">
        <v>210020173</v>
      </c>
      <c r="H33" s="9">
        <v>3200025035</v>
      </c>
      <c r="I33" s="12">
        <v>43861</v>
      </c>
      <c r="J33" s="7">
        <v>1</v>
      </c>
      <c r="K33" s="11">
        <v>850.61</v>
      </c>
      <c r="L33" s="11">
        <v>0.21</v>
      </c>
      <c r="M33" s="11">
        <f t="shared" si="3"/>
        <v>178.62809999999999</v>
      </c>
      <c r="N33" s="11">
        <f t="shared" si="4"/>
        <v>1029.2381</v>
      </c>
      <c r="O33" s="7" t="s">
        <v>88</v>
      </c>
      <c r="P33" s="7" t="s">
        <v>249</v>
      </c>
      <c r="Q33" s="7" t="s">
        <v>115</v>
      </c>
      <c r="R33" s="7"/>
      <c r="S33" s="7"/>
      <c r="T33" s="7"/>
    </row>
    <row r="34" spans="1:20" ht="54" customHeight="1" x14ac:dyDescent="0.2">
      <c r="A34" s="7" t="s">
        <v>168</v>
      </c>
      <c r="B34" s="9">
        <v>41</v>
      </c>
      <c r="C34" s="36" t="s">
        <v>428</v>
      </c>
      <c r="D34" s="36" t="s">
        <v>401</v>
      </c>
      <c r="E34" s="7" t="s">
        <v>68</v>
      </c>
      <c r="F34" s="7">
        <v>502960</v>
      </c>
      <c r="G34" s="7">
        <v>210020156</v>
      </c>
      <c r="H34" s="9">
        <v>3200025028</v>
      </c>
      <c r="I34" s="12">
        <v>43861</v>
      </c>
      <c r="J34" s="7">
        <v>1</v>
      </c>
      <c r="K34" s="11">
        <v>2200</v>
      </c>
      <c r="L34" s="11">
        <v>0.21</v>
      </c>
      <c r="M34" s="11">
        <f t="shared" si="3"/>
        <v>462</v>
      </c>
      <c r="N34" s="11">
        <f t="shared" si="4"/>
        <v>2662</v>
      </c>
      <c r="O34" s="12">
        <v>43866</v>
      </c>
      <c r="P34" s="7" t="s">
        <v>87</v>
      </c>
      <c r="Q34" s="7" t="s">
        <v>116</v>
      </c>
      <c r="R34" s="7"/>
      <c r="S34" s="7"/>
      <c r="T34" s="7"/>
    </row>
    <row r="35" spans="1:20" ht="54" customHeight="1" x14ac:dyDescent="0.2">
      <c r="A35" s="7" t="s">
        <v>168</v>
      </c>
      <c r="B35" s="9">
        <v>42</v>
      </c>
      <c r="C35" s="36" t="s">
        <v>429</v>
      </c>
      <c r="D35" s="36" t="s">
        <v>401</v>
      </c>
      <c r="E35" s="7" t="s">
        <v>69</v>
      </c>
      <c r="F35" s="7">
        <v>503902</v>
      </c>
      <c r="G35" s="7">
        <v>210020170</v>
      </c>
      <c r="H35" s="9">
        <v>3200025029</v>
      </c>
      <c r="I35" s="12">
        <v>43861</v>
      </c>
      <c r="J35" s="7">
        <v>1</v>
      </c>
      <c r="K35" s="11">
        <v>675.5</v>
      </c>
      <c r="L35" s="11">
        <v>0</v>
      </c>
      <c r="M35" s="11">
        <f t="shared" si="3"/>
        <v>0</v>
      </c>
      <c r="N35" s="11">
        <f t="shared" si="4"/>
        <v>675.5</v>
      </c>
      <c r="O35" s="12">
        <v>43921</v>
      </c>
      <c r="P35" s="7" t="s">
        <v>250</v>
      </c>
      <c r="Q35" s="7" t="s">
        <v>117</v>
      </c>
      <c r="R35" s="7"/>
      <c r="S35" s="7"/>
      <c r="T35" s="7"/>
    </row>
    <row r="36" spans="1:20" ht="54" customHeight="1" x14ac:dyDescent="0.2">
      <c r="A36" s="7" t="s">
        <v>168</v>
      </c>
      <c r="B36" s="9">
        <v>43</v>
      </c>
      <c r="C36" s="36" t="s">
        <v>430</v>
      </c>
      <c r="D36" s="36" t="s">
        <v>399</v>
      </c>
      <c r="E36" s="7" t="s">
        <v>70</v>
      </c>
      <c r="F36" s="7">
        <v>501480</v>
      </c>
      <c r="G36" s="7">
        <v>210020171</v>
      </c>
      <c r="H36" s="9">
        <v>3200025030</v>
      </c>
      <c r="I36" s="12">
        <v>43900</v>
      </c>
      <c r="J36" s="7">
        <v>3</v>
      </c>
      <c r="K36" s="11">
        <v>506</v>
      </c>
      <c r="L36" s="11">
        <v>0.21</v>
      </c>
      <c r="M36" s="11">
        <f t="shared" si="3"/>
        <v>106.25999999999999</v>
      </c>
      <c r="N36" s="11">
        <f t="shared" si="4"/>
        <v>612.26</v>
      </c>
      <c r="O36" s="12">
        <v>43895</v>
      </c>
      <c r="P36" s="7" t="s">
        <v>86</v>
      </c>
      <c r="Q36" s="7" t="s">
        <v>118</v>
      </c>
      <c r="R36" s="7"/>
      <c r="S36" s="7"/>
      <c r="T36" s="7"/>
    </row>
    <row r="37" spans="1:20" ht="54" customHeight="1" x14ac:dyDescent="0.2">
      <c r="A37" s="7" t="s">
        <v>168</v>
      </c>
      <c r="B37" s="9">
        <v>44</v>
      </c>
      <c r="C37" s="36" t="s">
        <v>431</v>
      </c>
      <c r="D37" s="36" t="s">
        <v>399</v>
      </c>
      <c r="E37" s="7" t="s">
        <v>71</v>
      </c>
      <c r="F37" s="7">
        <v>501199</v>
      </c>
      <c r="G37" s="7">
        <v>210020172</v>
      </c>
      <c r="H37" s="9">
        <v>3200025034</v>
      </c>
      <c r="I37" s="12">
        <v>43861</v>
      </c>
      <c r="J37" s="7">
        <v>3</v>
      </c>
      <c r="K37" s="11">
        <v>832</v>
      </c>
      <c r="L37" s="11">
        <v>0.21</v>
      </c>
      <c r="M37" s="11">
        <f t="shared" si="3"/>
        <v>174.72</v>
      </c>
      <c r="N37" s="11">
        <f t="shared" si="4"/>
        <v>1006.72</v>
      </c>
      <c r="O37" s="12">
        <v>43857</v>
      </c>
      <c r="P37" s="7" t="s">
        <v>85</v>
      </c>
      <c r="Q37" s="7" t="s">
        <v>119</v>
      </c>
      <c r="R37" s="7"/>
      <c r="S37" s="7"/>
      <c r="T37" s="7"/>
    </row>
    <row r="38" spans="1:20" ht="54" customHeight="1" x14ac:dyDescent="0.2">
      <c r="A38" s="7" t="s">
        <v>168</v>
      </c>
      <c r="B38" s="9">
        <v>46</v>
      </c>
      <c r="C38" s="36" t="s">
        <v>432</v>
      </c>
      <c r="D38" s="36" t="s">
        <v>401</v>
      </c>
      <c r="E38" s="7" t="s">
        <v>72</v>
      </c>
      <c r="F38" s="7">
        <v>500955</v>
      </c>
      <c r="G38" s="7">
        <v>210020164</v>
      </c>
      <c r="H38" s="9">
        <v>3200025033</v>
      </c>
      <c r="I38" s="12">
        <v>43861</v>
      </c>
      <c r="J38" s="7">
        <v>3</v>
      </c>
      <c r="K38" s="11">
        <v>385</v>
      </c>
      <c r="L38" s="11">
        <v>0.21</v>
      </c>
      <c r="M38" s="11">
        <f t="shared" si="3"/>
        <v>80.849999999999994</v>
      </c>
      <c r="N38" s="11">
        <f t="shared" si="4"/>
        <v>465.85</v>
      </c>
      <c r="O38" s="12">
        <v>43850</v>
      </c>
      <c r="P38" s="7" t="s">
        <v>99</v>
      </c>
      <c r="Q38" s="7" t="s">
        <v>111</v>
      </c>
      <c r="R38" s="7"/>
      <c r="S38" s="7"/>
      <c r="T38" s="7"/>
    </row>
    <row r="39" spans="1:20" ht="54" customHeight="1" x14ac:dyDescent="0.2">
      <c r="A39" s="7" t="s">
        <v>168</v>
      </c>
      <c r="B39" s="9">
        <v>55</v>
      </c>
      <c r="C39" s="36" t="s">
        <v>433</v>
      </c>
      <c r="D39" s="36" t="s">
        <v>401</v>
      </c>
      <c r="E39" s="7" t="s">
        <v>74</v>
      </c>
      <c r="F39" s="7">
        <v>504056</v>
      </c>
      <c r="G39" s="7">
        <v>210020174</v>
      </c>
      <c r="H39" s="9">
        <v>3200025052</v>
      </c>
      <c r="I39" s="12">
        <v>43873</v>
      </c>
      <c r="J39" s="7">
        <v>3</v>
      </c>
      <c r="K39" s="11">
        <v>4376.01</v>
      </c>
      <c r="L39" s="11">
        <v>0.21</v>
      </c>
      <c r="M39" s="11">
        <f t="shared" si="3"/>
        <v>918.96209999999996</v>
      </c>
      <c r="N39" s="11">
        <f t="shared" si="4"/>
        <v>5294.9721</v>
      </c>
      <c r="O39" s="7" t="s">
        <v>228</v>
      </c>
      <c r="P39" s="7" t="s">
        <v>121</v>
      </c>
      <c r="Q39" s="7" t="s">
        <v>122</v>
      </c>
      <c r="R39" s="7"/>
      <c r="S39" s="7"/>
      <c r="T39" s="7"/>
    </row>
    <row r="40" spans="1:20" ht="54" customHeight="1" x14ac:dyDescent="0.2">
      <c r="A40" s="7" t="s">
        <v>168</v>
      </c>
      <c r="B40" s="9">
        <v>56</v>
      </c>
      <c r="C40" s="36" t="s">
        <v>434</v>
      </c>
      <c r="D40" s="36" t="s">
        <v>399</v>
      </c>
      <c r="E40" s="7" t="s">
        <v>7</v>
      </c>
      <c r="F40" s="7">
        <v>500504</v>
      </c>
      <c r="G40" s="7">
        <v>210020185</v>
      </c>
      <c r="H40" s="9">
        <v>3200025054</v>
      </c>
      <c r="I40" s="12">
        <v>43873</v>
      </c>
      <c r="J40" s="7">
        <v>3</v>
      </c>
      <c r="K40" s="11">
        <v>2083.1999999999998</v>
      </c>
      <c r="L40" s="11">
        <v>0.21</v>
      </c>
      <c r="M40" s="11">
        <f t="shared" si="3"/>
        <v>437.47199999999992</v>
      </c>
      <c r="N40" s="11">
        <f t="shared" si="4"/>
        <v>2520.6719999999996</v>
      </c>
      <c r="O40" s="12">
        <v>43868</v>
      </c>
      <c r="P40" s="7" t="s">
        <v>251</v>
      </c>
      <c r="Q40" s="7" t="s">
        <v>123</v>
      </c>
      <c r="R40" s="7"/>
      <c r="S40" s="7"/>
      <c r="T40" s="7"/>
    </row>
    <row r="41" spans="1:20" ht="54" customHeight="1" x14ac:dyDescent="0.2">
      <c r="A41" s="7" t="s">
        <v>168</v>
      </c>
      <c r="B41" s="9">
        <v>57</v>
      </c>
      <c r="C41" s="36" t="s">
        <v>435</v>
      </c>
      <c r="D41" s="36" t="s">
        <v>399</v>
      </c>
      <c r="E41" s="7" t="s">
        <v>8</v>
      </c>
      <c r="F41" s="7">
        <v>503674</v>
      </c>
      <c r="G41" s="7">
        <v>210020197</v>
      </c>
      <c r="H41" s="9">
        <v>3200025062</v>
      </c>
      <c r="I41" s="12">
        <v>43873</v>
      </c>
      <c r="J41" s="7">
        <v>3</v>
      </c>
      <c r="K41" s="11">
        <v>102.76</v>
      </c>
      <c r="L41" s="11">
        <v>0.21</v>
      </c>
      <c r="M41" s="11">
        <f t="shared" si="3"/>
        <v>21.579599999999999</v>
      </c>
      <c r="N41" s="11">
        <f t="shared" si="4"/>
        <v>124.3396</v>
      </c>
      <c r="O41" s="12">
        <v>43879</v>
      </c>
      <c r="P41" s="7" t="s">
        <v>124</v>
      </c>
      <c r="Q41" s="7" t="s">
        <v>125</v>
      </c>
      <c r="R41" s="7"/>
      <c r="S41" s="7"/>
      <c r="T41" s="7"/>
    </row>
    <row r="42" spans="1:20" ht="54" customHeight="1" x14ac:dyDescent="0.2">
      <c r="A42" s="7" t="s">
        <v>168</v>
      </c>
      <c r="B42" s="9">
        <v>60</v>
      </c>
      <c r="C42" s="36" t="s">
        <v>436</v>
      </c>
      <c r="D42" s="36" t="s">
        <v>399</v>
      </c>
      <c r="E42" s="7" t="s">
        <v>9</v>
      </c>
      <c r="F42" s="7">
        <v>503634</v>
      </c>
      <c r="G42" s="7">
        <v>210020186</v>
      </c>
      <c r="H42" s="9">
        <v>3200025060</v>
      </c>
      <c r="I42" s="12">
        <v>43873</v>
      </c>
      <c r="J42" s="7">
        <v>2</v>
      </c>
      <c r="K42" s="11">
        <v>819</v>
      </c>
      <c r="L42" s="11">
        <v>0.21</v>
      </c>
      <c r="M42" s="11">
        <f t="shared" si="3"/>
        <v>171.98999999999998</v>
      </c>
      <c r="N42" s="11">
        <f t="shared" si="4"/>
        <v>990.99</v>
      </c>
      <c r="O42" s="12">
        <v>43871</v>
      </c>
      <c r="P42" s="7" t="s">
        <v>126</v>
      </c>
      <c r="Q42" s="7" t="s">
        <v>127</v>
      </c>
      <c r="R42" s="7"/>
      <c r="S42" s="7"/>
      <c r="T42" s="7"/>
    </row>
    <row r="43" spans="1:20" ht="54" customHeight="1" x14ac:dyDescent="0.2">
      <c r="A43" s="7" t="s">
        <v>168</v>
      </c>
      <c r="B43" s="9">
        <v>61</v>
      </c>
      <c r="C43" s="36" t="s">
        <v>437</v>
      </c>
      <c r="D43" s="36" t="s">
        <v>399</v>
      </c>
      <c r="E43" s="7" t="s">
        <v>10</v>
      </c>
      <c r="F43" s="7">
        <v>500050</v>
      </c>
      <c r="G43" s="7">
        <v>210020187</v>
      </c>
      <c r="H43" s="9">
        <v>3200025057</v>
      </c>
      <c r="I43" s="12">
        <v>43873</v>
      </c>
      <c r="J43" s="7">
        <v>2</v>
      </c>
      <c r="K43" s="11">
        <v>290.13</v>
      </c>
      <c r="L43" s="11">
        <v>0.21</v>
      </c>
      <c r="M43" s="11">
        <f t="shared" si="3"/>
        <v>60.927299999999995</v>
      </c>
      <c r="N43" s="11">
        <f t="shared" si="4"/>
        <v>351.0573</v>
      </c>
      <c r="O43" s="12">
        <v>43858</v>
      </c>
      <c r="P43" s="7" t="s">
        <v>698</v>
      </c>
      <c r="Q43" s="7" t="s">
        <v>133</v>
      </c>
      <c r="R43" s="7"/>
      <c r="S43" s="7"/>
      <c r="T43" s="7"/>
    </row>
    <row r="44" spans="1:20" ht="54" customHeight="1" x14ac:dyDescent="0.2">
      <c r="A44" s="7" t="s">
        <v>168</v>
      </c>
      <c r="B44" s="9">
        <v>62</v>
      </c>
      <c r="C44" s="36" t="s">
        <v>438</v>
      </c>
      <c r="D44" s="36" t="s">
        <v>399</v>
      </c>
      <c r="E44" s="7" t="s">
        <v>11</v>
      </c>
      <c r="F44" s="7">
        <v>503902</v>
      </c>
      <c r="G44" s="7">
        <v>210020190</v>
      </c>
      <c r="H44" s="9">
        <v>3200025065</v>
      </c>
      <c r="I44" s="12">
        <v>43873</v>
      </c>
      <c r="J44" s="7">
        <v>1</v>
      </c>
      <c r="K44" s="11">
        <v>1100</v>
      </c>
      <c r="L44" s="14">
        <v>0</v>
      </c>
      <c r="M44" s="11">
        <f t="shared" si="3"/>
        <v>0</v>
      </c>
      <c r="N44" s="11">
        <f t="shared" si="4"/>
        <v>1100</v>
      </c>
      <c r="O44" s="12">
        <v>43917</v>
      </c>
      <c r="P44" s="7" t="s">
        <v>250</v>
      </c>
      <c r="Q44" s="7" t="s">
        <v>117</v>
      </c>
      <c r="R44" s="7"/>
      <c r="S44" s="7"/>
      <c r="T44" s="7"/>
    </row>
    <row r="45" spans="1:20" ht="54" customHeight="1" x14ac:dyDescent="0.2">
      <c r="A45" s="7" t="s">
        <v>168</v>
      </c>
      <c r="B45" s="9">
        <v>63</v>
      </c>
      <c r="C45" s="36" t="s">
        <v>439</v>
      </c>
      <c r="D45" s="36" t="s">
        <v>399</v>
      </c>
      <c r="E45" s="7" t="s">
        <v>12</v>
      </c>
      <c r="F45" s="7">
        <v>503509</v>
      </c>
      <c r="G45" s="7">
        <v>210020195</v>
      </c>
      <c r="H45" s="9">
        <v>3200025061</v>
      </c>
      <c r="I45" s="12">
        <v>43873</v>
      </c>
      <c r="J45" s="7">
        <v>3</v>
      </c>
      <c r="K45" s="11">
        <v>930</v>
      </c>
      <c r="L45" s="11">
        <v>0.21</v>
      </c>
      <c r="M45" s="11">
        <f t="shared" si="3"/>
        <v>195.29999999999998</v>
      </c>
      <c r="N45" s="11">
        <f t="shared" si="4"/>
        <v>1125.3</v>
      </c>
      <c r="O45" s="12">
        <v>43878</v>
      </c>
      <c r="P45" s="7" t="s">
        <v>252</v>
      </c>
      <c r="Q45" s="6" t="s">
        <v>236</v>
      </c>
      <c r="R45" s="7"/>
      <c r="S45" s="7"/>
      <c r="T45" s="7"/>
    </row>
    <row r="46" spans="1:20" ht="54" customHeight="1" x14ac:dyDescent="0.2">
      <c r="A46" s="7" t="s">
        <v>168</v>
      </c>
      <c r="B46" s="9">
        <v>64</v>
      </c>
      <c r="C46" s="36" t="s">
        <v>440</v>
      </c>
      <c r="D46" s="36" t="s">
        <v>399</v>
      </c>
      <c r="E46" s="7" t="s">
        <v>13</v>
      </c>
      <c r="F46" s="7">
        <v>501154</v>
      </c>
      <c r="G46" s="7">
        <v>210020198</v>
      </c>
      <c r="H46" s="9">
        <v>3200025063</v>
      </c>
      <c r="I46" s="12">
        <v>43873</v>
      </c>
      <c r="J46" s="7">
        <v>1</v>
      </c>
      <c r="K46" s="11">
        <v>244.72</v>
      </c>
      <c r="L46" s="11">
        <v>0.21</v>
      </c>
      <c r="M46" s="11">
        <f t="shared" si="3"/>
        <v>51.391199999999998</v>
      </c>
      <c r="N46" s="11">
        <f t="shared" si="4"/>
        <v>296.1112</v>
      </c>
      <c r="O46" s="12">
        <v>43868</v>
      </c>
      <c r="P46" s="7" t="s">
        <v>253</v>
      </c>
      <c r="Q46" s="7" t="s">
        <v>128</v>
      </c>
      <c r="R46" s="7"/>
      <c r="S46" s="7"/>
      <c r="T46" s="7"/>
    </row>
    <row r="47" spans="1:20" ht="54" customHeight="1" x14ac:dyDescent="0.2">
      <c r="A47" s="7" t="s">
        <v>168</v>
      </c>
      <c r="B47" s="9">
        <v>65</v>
      </c>
      <c r="C47" s="36" t="s">
        <v>441</v>
      </c>
      <c r="D47" s="36" t="s">
        <v>401</v>
      </c>
      <c r="E47" s="7" t="s">
        <v>14</v>
      </c>
      <c r="F47" s="7">
        <v>504710</v>
      </c>
      <c r="G47" s="7">
        <v>210020205</v>
      </c>
      <c r="H47" s="9">
        <v>3200025047</v>
      </c>
      <c r="I47" s="12">
        <v>43865</v>
      </c>
      <c r="J47" s="7">
        <v>1</v>
      </c>
      <c r="K47" s="11">
        <v>90</v>
      </c>
      <c r="L47" s="11">
        <v>0</v>
      </c>
      <c r="M47" s="11">
        <f t="shared" si="3"/>
        <v>0</v>
      </c>
      <c r="N47" s="11">
        <f t="shared" si="4"/>
        <v>90</v>
      </c>
      <c r="O47" s="7" t="s">
        <v>143</v>
      </c>
      <c r="P47" s="7" t="s">
        <v>129</v>
      </c>
      <c r="Q47" s="7" t="s">
        <v>130</v>
      </c>
      <c r="R47" s="7"/>
      <c r="S47" s="7"/>
      <c r="T47" s="7"/>
    </row>
    <row r="48" spans="1:20" ht="66" customHeight="1" x14ac:dyDescent="0.2">
      <c r="A48" s="7" t="s">
        <v>168</v>
      </c>
      <c r="B48" s="9">
        <v>66</v>
      </c>
      <c r="C48" s="36" t="s">
        <v>442</v>
      </c>
      <c r="D48" s="36" t="s">
        <v>401</v>
      </c>
      <c r="E48" s="7" t="s">
        <v>15</v>
      </c>
      <c r="F48" s="7">
        <v>500538</v>
      </c>
      <c r="G48" s="7">
        <v>210020200</v>
      </c>
      <c r="H48" s="9">
        <v>3200025055</v>
      </c>
      <c r="I48" s="12">
        <v>43873</v>
      </c>
      <c r="J48" s="7">
        <v>1</v>
      </c>
      <c r="K48" s="11">
        <v>3000</v>
      </c>
      <c r="L48" s="11">
        <v>0.21</v>
      </c>
      <c r="M48" s="11">
        <f t="shared" si="3"/>
        <v>630</v>
      </c>
      <c r="N48" s="11">
        <f t="shared" si="4"/>
        <v>3630</v>
      </c>
      <c r="O48" s="7" t="s">
        <v>228</v>
      </c>
      <c r="P48" s="7" t="s">
        <v>131</v>
      </c>
      <c r="Q48" s="7" t="s">
        <v>132</v>
      </c>
      <c r="R48" s="7"/>
      <c r="S48" s="7"/>
      <c r="T48" s="7"/>
    </row>
    <row r="49" spans="1:20" ht="61.5" customHeight="1" x14ac:dyDescent="0.2">
      <c r="A49" s="7" t="s">
        <v>168</v>
      </c>
      <c r="B49" s="9">
        <v>67</v>
      </c>
      <c r="C49" s="36" t="s">
        <v>443</v>
      </c>
      <c r="D49" s="36" t="s">
        <v>399</v>
      </c>
      <c r="E49" s="7" t="s">
        <v>16</v>
      </c>
      <c r="F49" s="7">
        <v>501025</v>
      </c>
      <c r="G49" s="7">
        <v>210020201</v>
      </c>
      <c r="H49" s="9">
        <v>3200025056</v>
      </c>
      <c r="I49" s="12">
        <v>43873</v>
      </c>
      <c r="J49" s="7">
        <v>3</v>
      </c>
      <c r="K49" s="11">
        <v>2915.54</v>
      </c>
      <c r="L49" s="11">
        <v>0.21</v>
      </c>
      <c r="M49" s="11">
        <f t="shared" si="3"/>
        <v>612.26339999999993</v>
      </c>
      <c r="N49" s="11">
        <f t="shared" si="4"/>
        <v>3527.8033999999998</v>
      </c>
      <c r="O49" s="12">
        <v>43882</v>
      </c>
      <c r="P49" s="7" t="s">
        <v>254</v>
      </c>
      <c r="Q49" s="7" t="s">
        <v>142</v>
      </c>
      <c r="R49" s="7"/>
      <c r="S49" s="7"/>
      <c r="T49" s="7"/>
    </row>
    <row r="50" spans="1:20" ht="54" customHeight="1" x14ac:dyDescent="0.2">
      <c r="A50" s="7" t="s">
        <v>168</v>
      </c>
      <c r="B50" s="9">
        <v>68</v>
      </c>
      <c r="C50" s="36" t="s">
        <v>444</v>
      </c>
      <c r="D50" s="36" t="s">
        <v>399</v>
      </c>
      <c r="E50" s="7" t="s">
        <v>17</v>
      </c>
      <c r="F50" s="7">
        <v>504413</v>
      </c>
      <c r="G50" s="7">
        <v>210020204</v>
      </c>
      <c r="H50" s="9">
        <v>3200025069</v>
      </c>
      <c r="I50" s="12">
        <v>43873</v>
      </c>
      <c r="J50" s="7">
        <v>2</v>
      </c>
      <c r="K50" s="11">
        <v>8945.83</v>
      </c>
      <c r="L50" s="11">
        <v>0.21</v>
      </c>
      <c r="M50" s="11">
        <f t="shared" si="3"/>
        <v>1878.6242999999999</v>
      </c>
      <c r="N50" s="11">
        <f t="shared" si="4"/>
        <v>10824.454299999999</v>
      </c>
      <c r="O50" s="7" t="s">
        <v>229</v>
      </c>
      <c r="P50" s="7" t="s">
        <v>134</v>
      </c>
      <c r="Q50" s="7" t="s">
        <v>141</v>
      </c>
      <c r="R50" s="7"/>
      <c r="S50" s="7"/>
      <c r="T50" s="7"/>
    </row>
    <row r="51" spans="1:20" ht="56.25" customHeight="1" x14ac:dyDescent="0.2">
      <c r="A51" s="7" t="s">
        <v>168</v>
      </c>
      <c r="B51" s="9">
        <v>69</v>
      </c>
      <c r="C51" s="36" t="s">
        <v>445</v>
      </c>
      <c r="D51" s="36" t="s">
        <v>399</v>
      </c>
      <c r="E51" s="7" t="s">
        <v>18</v>
      </c>
      <c r="F51" s="7">
        <v>504704</v>
      </c>
      <c r="G51" s="7">
        <v>210020206</v>
      </c>
      <c r="H51" s="9">
        <v>3200025064</v>
      </c>
      <c r="I51" s="12">
        <v>43873</v>
      </c>
      <c r="J51" s="7">
        <v>3</v>
      </c>
      <c r="K51" s="11">
        <v>1199.26</v>
      </c>
      <c r="L51" s="11">
        <v>0.21</v>
      </c>
      <c r="M51" s="11">
        <f t="shared" si="3"/>
        <v>251.84459999999999</v>
      </c>
      <c r="N51" s="11">
        <f t="shared" si="4"/>
        <v>1451.1045999999999</v>
      </c>
      <c r="O51" s="10">
        <v>43881</v>
      </c>
      <c r="P51" s="7" t="s">
        <v>135</v>
      </c>
      <c r="Q51" s="7" t="s">
        <v>136</v>
      </c>
      <c r="R51" s="7"/>
      <c r="S51" s="7"/>
      <c r="T51" s="7"/>
    </row>
    <row r="52" spans="1:20" ht="50.25" customHeight="1" x14ac:dyDescent="0.2">
      <c r="A52" s="7" t="s">
        <v>168</v>
      </c>
      <c r="B52" s="9">
        <v>70</v>
      </c>
      <c r="C52" s="36" t="s">
        <v>446</v>
      </c>
      <c r="D52" s="36" t="s">
        <v>401</v>
      </c>
      <c r="E52" s="7" t="s">
        <v>19</v>
      </c>
      <c r="F52" s="7">
        <v>504702</v>
      </c>
      <c r="G52" s="7">
        <v>210020207</v>
      </c>
      <c r="H52" s="9">
        <v>3200025066</v>
      </c>
      <c r="I52" s="12">
        <v>43873</v>
      </c>
      <c r="J52" s="7">
        <v>1</v>
      </c>
      <c r="K52" s="11">
        <v>180</v>
      </c>
      <c r="L52" s="11">
        <v>0.21</v>
      </c>
      <c r="M52" s="11">
        <f t="shared" si="3"/>
        <v>37.799999999999997</v>
      </c>
      <c r="N52" s="11">
        <f t="shared" si="4"/>
        <v>217.8</v>
      </c>
      <c r="O52" s="12">
        <v>43867</v>
      </c>
      <c r="P52" s="7" t="s">
        <v>255</v>
      </c>
      <c r="Q52" s="6" t="s">
        <v>236</v>
      </c>
      <c r="R52" s="7"/>
      <c r="S52" s="7"/>
      <c r="T52" s="7"/>
    </row>
    <row r="53" spans="1:20" ht="71.25" customHeight="1" x14ac:dyDescent="0.2">
      <c r="A53" s="7" t="s">
        <v>168</v>
      </c>
      <c r="B53" s="9">
        <v>71</v>
      </c>
      <c r="C53" s="36" t="s">
        <v>447</v>
      </c>
      <c r="D53" s="36" t="s">
        <v>401</v>
      </c>
      <c r="E53" s="7" t="s">
        <v>20</v>
      </c>
      <c r="F53" s="7">
        <v>504709</v>
      </c>
      <c r="G53" s="7">
        <v>210020194</v>
      </c>
      <c r="H53" s="9">
        <v>3200025048</v>
      </c>
      <c r="I53" s="12">
        <v>43865</v>
      </c>
      <c r="J53" s="7">
        <v>3</v>
      </c>
      <c r="K53" s="11">
        <v>1490</v>
      </c>
      <c r="L53" s="11">
        <v>0.21</v>
      </c>
      <c r="M53" s="11">
        <f t="shared" si="3"/>
        <v>312.89999999999998</v>
      </c>
      <c r="N53" s="11">
        <f t="shared" si="4"/>
        <v>1802.9</v>
      </c>
      <c r="O53" s="12">
        <v>43871</v>
      </c>
      <c r="P53" s="7" t="s">
        <v>137</v>
      </c>
      <c r="Q53" s="7" t="s">
        <v>140</v>
      </c>
      <c r="R53" s="7"/>
      <c r="S53" s="7"/>
      <c r="T53" s="7"/>
    </row>
    <row r="54" spans="1:20" ht="54" customHeight="1" x14ac:dyDescent="0.2">
      <c r="A54" s="7" t="s">
        <v>168</v>
      </c>
      <c r="B54" s="9">
        <v>72</v>
      </c>
      <c r="C54" s="36" t="s">
        <v>448</v>
      </c>
      <c r="D54" s="36" t="s">
        <v>401</v>
      </c>
      <c r="E54" s="7" t="s">
        <v>21</v>
      </c>
      <c r="F54" s="7">
        <v>503400</v>
      </c>
      <c r="G54" s="7">
        <v>210020191</v>
      </c>
      <c r="H54" s="9">
        <v>3200025068</v>
      </c>
      <c r="I54" s="12">
        <v>43873</v>
      </c>
      <c r="J54" s="7">
        <v>1</v>
      </c>
      <c r="K54" s="11">
        <v>80</v>
      </c>
      <c r="L54" s="11">
        <v>0.21</v>
      </c>
      <c r="M54" s="11">
        <f t="shared" si="3"/>
        <v>16.8</v>
      </c>
      <c r="N54" s="11">
        <f t="shared" si="4"/>
        <v>96.8</v>
      </c>
      <c r="O54" s="12">
        <v>43861</v>
      </c>
      <c r="P54" s="7" t="s">
        <v>138</v>
      </c>
      <c r="Q54" s="7" t="s">
        <v>139</v>
      </c>
      <c r="R54" s="7"/>
      <c r="S54" s="7"/>
      <c r="T54" s="7"/>
    </row>
    <row r="55" spans="1:20" ht="66.75" customHeight="1" x14ac:dyDescent="0.2">
      <c r="A55" s="7" t="s">
        <v>168</v>
      </c>
      <c r="B55" s="9">
        <v>73</v>
      </c>
      <c r="C55" s="36" t="s">
        <v>449</v>
      </c>
      <c r="D55" s="36" t="s">
        <v>401</v>
      </c>
      <c r="E55" s="7" t="s">
        <v>22</v>
      </c>
      <c r="F55" s="7">
        <v>503400</v>
      </c>
      <c r="G55" s="7">
        <v>210020192</v>
      </c>
      <c r="H55" s="9">
        <v>3200025067</v>
      </c>
      <c r="I55" s="12">
        <v>43873</v>
      </c>
      <c r="J55" s="7">
        <v>1</v>
      </c>
      <c r="K55" s="11">
        <v>1160</v>
      </c>
      <c r="L55" s="11">
        <v>0.21</v>
      </c>
      <c r="M55" s="11">
        <f t="shared" si="3"/>
        <v>243.6</v>
      </c>
      <c r="N55" s="11">
        <f t="shared" si="4"/>
        <v>1403.6</v>
      </c>
      <c r="O55" s="12">
        <v>43890</v>
      </c>
      <c r="P55" s="7" t="s">
        <v>138</v>
      </c>
      <c r="Q55" s="7" t="s">
        <v>139</v>
      </c>
      <c r="R55" s="7"/>
      <c r="S55" s="7"/>
      <c r="T55" s="7"/>
    </row>
    <row r="56" spans="1:20" ht="57" customHeight="1" x14ac:dyDescent="0.2">
      <c r="A56" s="7" t="s">
        <v>168</v>
      </c>
      <c r="B56" s="9">
        <v>75</v>
      </c>
      <c r="C56" s="36" t="s">
        <v>450</v>
      </c>
      <c r="D56" s="36" t="s">
        <v>401</v>
      </c>
      <c r="E56" s="7" t="s">
        <v>23</v>
      </c>
      <c r="F56" s="7">
        <v>503963</v>
      </c>
      <c r="G56" s="7">
        <v>210020209</v>
      </c>
      <c r="H56" s="9">
        <v>3200025070</v>
      </c>
      <c r="I56" s="12">
        <v>43873</v>
      </c>
      <c r="J56" s="7">
        <v>1</v>
      </c>
      <c r="K56" s="11">
        <v>112.08</v>
      </c>
      <c r="L56" s="11">
        <v>0.21</v>
      </c>
      <c r="M56" s="11">
        <f t="shared" si="3"/>
        <v>23.536799999999999</v>
      </c>
      <c r="N56" s="11">
        <f t="shared" si="4"/>
        <v>135.61680000000001</v>
      </c>
      <c r="O56" s="12">
        <v>43871</v>
      </c>
      <c r="P56" s="7" t="s">
        <v>257</v>
      </c>
      <c r="Q56" s="7" t="s">
        <v>144</v>
      </c>
      <c r="R56" s="7"/>
      <c r="S56" s="7"/>
      <c r="T56" s="7"/>
    </row>
    <row r="57" spans="1:20" ht="52.5" customHeight="1" x14ac:dyDescent="0.2">
      <c r="A57" s="7" t="s">
        <v>168</v>
      </c>
      <c r="B57" s="9">
        <v>76</v>
      </c>
      <c r="C57" s="36" t="s">
        <v>451</v>
      </c>
      <c r="D57" s="36" t="s">
        <v>401</v>
      </c>
      <c r="E57" s="7" t="s">
        <v>24</v>
      </c>
      <c r="F57" s="7">
        <v>504174</v>
      </c>
      <c r="G57" s="7">
        <v>210020216</v>
      </c>
      <c r="H57" s="9">
        <v>3200025079</v>
      </c>
      <c r="I57" s="12">
        <v>43873</v>
      </c>
      <c r="J57" s="7">
        <v>1</v>
      </c>
      <c r="K57" s="11">
        <v>487.5</v>
      </c>
      <c r="L57" s="11">
        <v>0</v>
      </c>
      <c r="M57" s="11">
        <f t="shared" si="3"/>
        <v>0</v>
      </c>
      <c r="N57" s="11">
        <f t="shared" si="4"/>
        <v>487.5</v>
      </c>
      <c r="O57" s="12">
        <v>43861</v>
      </c>
      <c r="P57" s="7" t="s">
        <v>258</v>
      </c>
      <c r="Q57" s="7" t="s">
        <v>145</v>
      </c>
      <c r="R57" s="7"/>
      <c r="S57" s="7"/>
      <c r="T57" s="7"/>
    </row>
    <row r="58" spans="1:20" ht="70.5" customHeight="1" x14ac:dyDescent="0.2">
      <c r="A58" s="7" t="s">
        <v>168</v>
      </c>
      <c r="B58" s="9">
        <v>78</v>
      </c>
      <c r="C58" s="36" t="s">
        <v>288</v>
      </c>
      <c r="D58" s="52" t="s">
        <v>401</v>
      </c>
      <c r="E58" s="7" t="s">
        <v>25</v>
      </c>
      <c r="F58" s="30">
        <v>503359</v>
      </c>
      <c r="G58" s="7">
        <v>210020199</v>
      </c>
      <c r="H58" s="9">
        <v>3200025080</v>
      </c>
      <c r="I58" s="12">
        <v>43873</v>
      </c>
      <c r="J58" s="7">
        <v>3</v>
      </c>
      <c r="K58" s="14">
        <v>350</v>
      </c>
      <c r="L58" s="14">
        <v>0.21</v>
      </c>
      <c r="M58" s="11">
        <f t="shared" si="3"/>
        <v>73.5</v>
      </c>
      <c r="N58" s="11">
        <f t="shared" si="4"/>
        <v>423.5</v>
      </c>
      <c r="O58" s="12">
        <v>43880</v>
      </c>
      <c r="P58" s="7" t="s">
        <v>289</v>
      </c>
      <c r="Q58" s="7" t="s">
        <v>290</v>
      </c>
      <c r="R58" s="31">
        <v>350</v>
      </c>
      <c r="S58" s="31">
        <v>78</v>
      </c>
      <c r="T58" s="31">
        <v>423.5</v>
      </c>
    </row>
    <row r="59" spans="1:20" ht="57.75" customHeight="1" x14ac:dyDescent="0.2">
      <c r="A59" s="7" t="s">
        <v>168</v>
      </c>
      <c r="B59" s="9">
        <v>79</v>
      </c>
      <c r="C59" s="36" t="s">
        <v>452</v>
      </c>
      <c r="D59" s="36" t="s">
        <v>399</v>
      </c>
      <c r="E59" s="7" t="s">
        <v>26</v>
      </c>
      <c r="F59" s="7">
        <v>503421</v>
      </c>
      <c r="G59" s="7">
        <v>210020210</v>
      </c>
      <c r="H59" s="9">
        <v>3200025081</v>
      </c>
      <c r="I59" s="12">
        <v>43873</v>
      </c>
      <c r="J59" s="7">
        <v>3</v>
      </c>
      <c r="K59" s="11">
        <v>589.79999999999995</v>
      </c>
      <c r="L59" s="11">
        <v>0.21</v>
      </c>
      <c r="M59" s="11">
        <f t="shared" si="3"/>
        <v>123.85799999999999</v>
      </c>
      <c r="N59" s="11">
        <f t="shared" si="4"/>
        <v>713.6579999999999</v>
      </c>
      <c r="O59" s="12">
        <v>43875</v>
      </c>
      <c r="P59" s="7" t="s">
        <v>149</v>
      </c>
      <c r="Q59" s="7" t="s">
        <v>155</v>
      </c>
      <c r="R59" s="7"/>
      <c r="S59" s="7"/>
      <c r="T59" s="7"/>
    </row>
    <row r="60" spans="1:20" ht="60.75" customHeight="1" x14ac:dyDescent="0.2">
      <c r="A60" s="7" t="s">
        <v>168</v>
      </c>
      <c r="B60" s="9">
        <v>80</v>
      </c>
      <c r="C60" s="36" t="s">
        <v>453</v>
      </c>
      <c r="D60" s="36" t="s">
        <v>399</v>
      </c>
      <c r="E60" s="7" t="s">
        <v>27</v>
      </c>
      <c r="F60" s="7">
        <v>504711</v>
      </c>
      <c r="G60" s="7">
        <v>210020212</v>
      </c>
      <c r="H60" s="9">
        <v>3200025082</v>
      </c>
      <c r="I60" s="12">
        <v>43873</v>
      </c>
      <c r="J60" s="7">
        <v>3</v>
      </c>
      <c r="K60" s="11">
        <v>180</v>
      </c>
      <c r="L60" s="11">
        <v>0</v>
      </c>
      <c r="M60" s="11">
        <f t="shared" si="3"/>
        <v>0</v>
      </c>
      <c r="N60" s="11">
        <f t="shared" si="4"/>
        <v>180</v>
      </c>
      <c r="O60" s="12" t="s">
        <v>151</v>
      </c>
      <c r="P60" s="7" t="s">
        <v>259</v>
      </c>
      <c r="Q60" s="7" t="s">
        <v>150</v>
      </c>
      <c r="R60" s="7"/>
      <c r="S60" s="7"/>
      <c r="T60" s="7"/>
    </row>
    <row r="61" spans="1:20" ht="67.5" customHeight="1" x14ac:dyDescent="0.2">
      <c r="A61" s="7" t="s">
        <v>168</v>
      </c>
      <c r="B61" s="9">
        <v>81</v>
      </c>
      <c r="C61" s="36" t="s">
        <v>454</v>
      </c>
      <c r="D61" s="36" t="s">
        <v>399</v>
      </c>
      <c r="E61" s="7" t="s">
        <v>28</v>
      </c>
      <c r="F61" s="7">
        <v>501187</v>
      </c>
      <c r="G61" s="7">
        <v>210020218</v>
      </c>
      <c r="H61" s="9">
        <v>3200025083</v>
      </c>
      <c r="I61" s="12">
        <v>43873</v>
      </c>
      <c r="J61" s="7">
        <v>3</v>
      </c>
      <c r="K61" s="11">
        <v>918.6</v>
      </c>
      <c r="L61" s="11">
        <v>0.21</v>
      </c>
      <c r="M61" s="11">
        <f t="shared" si="3"/>
        <v>192.90600000000001</v>
      </c>
      <c r="N61" s="11">
        <f t="shared" si="4"/>
        <v>1111.5060000000001</v>
      </c>
      <c r="O61" s="12" t="s">
        <v>279</v>
      </c>
      <c r="P61" s="7" t="s">
        <v>152</v>
      </c>
      <c r="Q61" s="7" t="s">
        <v>156</v>
      </c>
      <c r="R61" s="7"/>
      <c r="S61" s="7"/>
      <c r="T61" s="7"/>
    </row>
    <row r="62" spans="1:20" ht="69.75" customHeight="1" x14ac:dyDescent="0.2">
      <c r="A62" s="7" t="s">
        <v>168</v>
      </c>
      <c r="B62" s="9">
        <v>82</v>
      </c>
      <c r="C62" s="36" t="s">
        <v>455</v>
      </c>
      <c r="D62" s="36" t="s">
        <v>399</v>
      </c>
      <c r="E62" s="7" t="s">
        <v>29</v>
      </c>
      <c r="F62" s="7">
        <v>504708</v>
      </c>
      <c r="G62" s="7">
        <v>210020219</v>
      </c>
      <c r="H62" s="9">
        <v>3200025084</v>
      </c>
      <c r="I62" s="12">
        <v>43873</v>
      </c>
      <c r="J62" s="7">
        <v>3</v>
      </c>
      <c r="K62" s="11">
        <v>98.31</v>
      </c>
      <c r="L62" s="11">
        <v>0.21</v>
      </c>
      <c r="M62" s="11">
        <f t="shared" si="3"/>
        <v>20.645099999999999</v>
      </c>
      <c r="N62" s="11">
        <f t="shared" si="4"/>
        <v>118.9551</v>
      </c>
      <c r="O62" s="12">
        <v>43885</v>
      </c>
      <c r="P62" s="7" t="s">
        <v>153</v>
      </c>
      <c r="Q62" s="7" t="s">
        <v>154</v>
      </c>
      <c r="R62" s="7"/>
      <c r="S62" s="7"/>
      <c r="T62" s="7"/>
    </row>
    <row r="63" spans="1:20" ht="54" customHeight="1" x14ac:dyDescent="0.2">
      <c r="A63" s="7" t="s">
        <v>168</v>
      </c>
      <c r="B63" s="9">
        <v>85</v>
      </c>
      <c r="C63" s="36" t="s">
        <v>456</v>
      </c>
      <c r="D63" s="36" t="s">
        <v>457</v>
      </c>
      <c r="E63" s="7" t="s">
        <v>30</v>
      </c>
      <c r="F63" s="7">
        <v>504144</v>
      </c>
      <c r="G63" s="7">
        <v>210020083</v>
      </c>
      <c r="H63" s="9">
        <v>3200025089</v>
      </c>
      <c r="I63" s="12">
        <v>43892</v>
      </c>
      <c r="J63" s="7">
        <v>1</v>
      </c>
      <c r="K63" s="11">
        <v>750</v>
      </c>
      <c r="L63" s="11">
        <v>0.21</v>
      </c>
      <c r="M63" s="11">
        <f t="shared" si="3"/>
        <v>157.5</v>
      </c>
      <c r="N63" s="11">
        <f t="shared" si="4"/>
        <v>907.5</v>
      </c>
      <c r="O63" s="7" t="s">
        <v>177</v>
      </c>
      <c r="P63" s="7" t="s">
        <v>157</v>
      </c>
      <c r="Q63" s="7" t="s">
        <v>158</v>
      </c>
      <c r="R63" s="7"/>
      <c r="S63" s="7"/>
      <c r="T63" s="7"/>
    </row>
    <row r="64" spans="1:20" ht="54" customHeight="1" x14ac:dyDescent="0.2">
      <c r="A64" s="7" t="s">
        <v>168</v>
      </c>
      <c r="B64" s="9">
        <v>87</v>
      </c>
      <c r="C64" s="7" t="s">
        <v>492</v>
      </c>
      <c r="D64" s="7" t="s">
        <v>401</v>
      </c>
      <c r="E64" s="7" t="s">
        <v>493</v>
      </c>
      <c r="F64" s="7">
        <v>504713</v>
      </c>
      <c r="G64" s="7">
        <v>210020286</v>
      </c>
      <c r="H64" s="9">
        <v>3200025132</v>
      </c>
      <c r="I64" s="12">
        <v>43894</v>
      </c>
      <c r="J64" s="7"/>
      <c r="K64" s="11">
        <v>600</v>
      </c>
      <c r="L64" s="11">
        <v>0.21</v>
      </c>
      <c r="M64" s="11">
        <v>88.2</v>
      </c>
      <c r="N64" s="11">
        <v>688.2</v>
      </c>
      <c r="O64" s="12" t="s">
        <v>494</v>
      </c>
      <c r="P64" s="7" t="s">
        <v>495</v>
      </c>
      <c r="Q64" s="7" t="s">
        <v>219</v>
      </c>
      <c r="R64" s="7"/>
      <c r="S64" s="7"/>
      <c r="T64" s="7"/>
    </row>
    <row r="65" spans="1:20" ht="54" customHeight="1" x14ac:dyDescent="0.2">
      <c r="A65" s="7" t="s">
        <v>168</v>
      </c>
      <c r="B65" s="9">
        <v>91</v>
      </c>
      <c r="C65" s="36" t="s">
        <v>458</v>
      </c>
      <c r="D65" s="36" t="s">
        <v>401</v>
      </c>
      <c r="E65" s="7" t="s">
        <v>31</v>
      </c>
      <c r="F65" s="7">
        <v>504073</v>
      </c>
      <c r="G65" s="7">
        <v>210020227</v>
      </c>
      <c r="H65" s="9">
        <v>3200025093</v>
      </c>
      <c r="I65" s="12">
        <v>43892</v>
      </c>
      <c r="J65" s="7">
        <v>1</v>
      </c>
      <c r="K65" s="11">
        <v>1920</v>
      </c>
      <c r="L65" s="11">
        <v>0.21</v>
      </c>
      <c r="M65" s="11">
        <f t="shared" ref="M65:M100" si="5">K65*L65</f>
        <v>403.2</v>
      </c>
      <c r="N65" s="11">
        <f t="shared" ref="N65:N100" si="6">K65+M65</f>
        <v>2323.1999999999998</v>
      </c>
      <c r="O65" s="12">
        <v>43901</v>
      </c>
      <c r="P65" s="7" t="s">
        <v>260</v>
      </c>
      <c r="Q65" s="7" t="s">
        <v>160</v>
      </c>
      <c r="R65" s="7"/>
      <c r="S65" s="7"/>
      <c r="T65" s="7"/>
    </row>
    <row r="66" spans="1:20" ht="54" customHeight="1" x14ac:dyDescent="0.2">
      <c r="A66" s="7" t="s">
        <v>168</v>
      </c>
      <c r="B66" s="9">
        <v>92</v>
      </c>
      <c r="C66" s="36" t="s">
        <v>459</v>
      </c>
      <c r="D66" s="36" t="s">
        <v>399</v>
      </c>
      <c r="E66" s="7" t="s">
        <v>32</v>
      </c>
      <c r="F66" s="7">
        <v>501066</v>
      </c>
      <c r="G66" s="7">
        <v>210020240</v>
      </c>
      <c r="H66" s="9">
        <v>3200025091</v>
      </c>
      <c r="I66" s="12">
        <v>43892</v>
      </c>
      <c r="J66" s="7">
        <v>1</v>
      </c>
      <c r="K66" s="11">
        <v>449.39</v>
      </c>
      <c r="L66" s="11">
        <v>0.21</v>
      </c>
      <c r="M66" s="11">
        <f t="shared" si="5"/>
        <v>94.371899999999997</v>
      </c>
      <c r="N66" s="11">
        <f t="shared" si="6"/>
        <v>543.76189999999997</v>
      </c>
      <c r="O66" s="12">
        <v>43889</v>
      </c>
      <c r="P66" s="7" t="s">
        <v>159</v>
      </c>
      <c r="Q66" s="7" t="s">
        <v>161</v>
      </c>
      <c r="R66" s="7"/>
      <c r="S66" s="7"/>
      <c r="T66" s="7"/>
    </row>
    <row r="67" spans="1:20" ht="54.75" customHeight="1" x14ac:dyDescent="0.2">
      <c r="A67" s="7" t="s">
        <v>168</v>
      </c>
      <c r="B67" s="9">
        <v>94</v>
      </c>
      <c r="C67" s="36" t="s">
        <v>460</v>
      </c>
      <c r="D67" s="36" t="s">
        <v>399</v>
      </c>
      <c r="E67" s="7" t="s">
        <v>33</v>
      </c>
      <c r="F67" s="7">
        <v>500164</v>
      </c>
      <c r="G67" s="7">
        <v>210020246</v>
      </c>
      <c r="H67" s="9">
        <v>3200025103</v>
      </c>
      <c r="I67" s="21">
        <v>43881</v>
      </c>
      <c r="J67" s="7">
        <v>1</v>
      </c>
      <c r="K67" s="11">
        <v>5578.55</v>
      </c>
      <c r="L67" s="11">
        <v>0.21</v>
      </c>
      <c r="M67" s="11">
        <f t="shared" si="5"/>
        <v>1171.4955</v>
      </c>
      <c r="N67" s="11">
        <f t="shared" si="6"/>
        <v>6750.0455000000002</v>
      </c>
      <c r="O67" s="12">
        <v>43917</v>
      </c>
      <c r="P67" s="7" t="s">
        <v>162</v>
      </c>
      <c r="Q67" s="7" t="s">
        <v>163</v>
      </c>
      <c r="R67" s="7"/>
      <c r="S67" s="7"/>
      <c r="T67" s="7"/>
    </row>
    <row r="68" spans="1:20" ht="66.75" customHeight="1" x14ac:dyDescent="0.2">
      <c r="A68" s="7" t="s">
        <v>168</v>
      </c>
      <c r="B68" s="9">
        <v>97</v>
      </c>
      <c r="C68" s="36" t="s">
        <v>461</v>
      </c>
      <c r="D68" s="36" t="s">
        <v>401</v>
      </c>
      <c r="E68" s="7" t="s">
        <v>34</v>
      </c>
      <c r="F68" s="7">
        <v>500320</v>
      </c>
      <c r="G68" s="7">
        <v>210020250</v>
      </c>
      <c r="H68" s="9">
        <v>3200025104</v>
      </c>
      <c r="I68" s="12">
        <v>43892</v>
      </c>
      <c r="J68" s="7">
        <v>1</v>
      </c>
      <c r="K68" s="11">
        <v>150</v>
      </c>
      <c r="L68" s="11">
        <v>0</v>
      </c>
      <c r="M68" s="11">
        <f t="shared" si="5"/>
        <v>0</v>
      </c>
      <c r="N68" s="11">
        <f t="shared" si="6"/>
        <v>150</v>
      </c>
      <c r="O68" s="12">
        <v>43917</v>
      </c>
      <c r="P68" s="7" t="s">
        <v>164</v>
      </c>
      <c r="Q68" s="7" t="s">
        <v>165</v>
      </c>
      <c r="R68" s="7"/>
      <c r="S68" s="7"/>
      <c r="T68" s="7"/>
    </row>
    <row r="69" spans="1:20" ht="61.5" customHeight="1" x14ac:dyDescent="0.2">
      <c r="A69" s="7" t="s">
        <v>168</v>
      </c>
      <c r="B69" s="9">
        <v>98</v>
      </c>
      <c r="C69" s="36" t="s">
        <v>462</v>
      </c>
      <c r="D69" s="36" t="s">
        <v>401</v>
      </c>
      <c r="E69" s="7" t="s">
        <v>35</v>
      </c>
      <c r="F69" s="7">
        <v>504150</v>
      </c>
      <c r="G69" s="7">
        <v>210020222</v>
      </c>
      <c r="H69" s="9">
        <v>3200025105</v>
      </c>
      <c r="I69" s="12">
        <v>43892</v>
      </c>
      <c r="J69" s="7">
        <v>1</v>
      </c>
      <c r="K69" s="11">
        <v>2470.23</v>
      </c>
      <c r="L69" s="11">
        <v>0</v>
      </c>
      <c r="M69" s="11">
        <f t="shared" si="5"/>
        <v>0</v>
      </c>
      <c r="N69" s="11">
        <f t="shared" si="6"/>
        <v>2470.23</v>
      </c>
      <c r="O69" s="7" t="s">
        <v>166</v>
      </c>
      <c r="P69" s="7" t="s">
        <v>101</v>
      </c>
      <c r="Q69" s="7" t="s">
        <v>108</v>
      </c>
      <c r="R69" s="7"/>
      <c r="S69" s="7"/>
      <c r="T69" s="7"/>
    </row>
    <row r="70" spans="1:20" ht="60" customHeight="1" x14ac:dyDescent="0.2">
      <c r="A70" s="7" t="s">
        <v>168</v>
      </c>
      <c r="B70" s="9">
        <v>101</v>
      </c>
      <c r="C70" s="41" t="s">
        <v>463</v>
      </c>
      <c r="D70" s="41" t="s">
        <v>399</v>
      </c>
      <c r="E70" s="7" t="s">
        <v>40</v>
      </c>
      <c r="F70" s="7">
        <v>504153</v>
      </c>
      <c r="G70" s="7">
        <v>210020236</v>
      </c>
      <c r="H70" s="9">
        <v>3200025110</v>
      </c>
      <c r="I70" s="12">
        <v>43892</v>
      </c>
      <c r="J70" s="7">
        <v>1</v>
      </c>
      <c r="K70" s="11">
        <v>834.98</v>
      </c>
      <c r="L70" s="11">
        <v>0.21</v>
      </c>
      <c r="M70" s="11">
        <f t="shared" si="5"/>
        <v>175.3458</v>
      </c>
      <c r="N70" s="11">
        <f t="shared" si="6"/>
        <v>1010.3258000000001</v>
      </c>
      <c r="O70" s="22" t="s">
        <v>167</v>
      </c>
      <c r="P70" s="7" t="s">
        <v>169</v>
      </c>
      <c r="Q70" s="7" t="s">
        <v>176</v>
      </c>
      <c r="R70" s="7"/>
      <c r="S70" s="7"/>
      <c r="T70" s="7"/>
    </row>
    <row r="71" spans="1:20" ht="78" customHeight="1" x14ac:dyDescent="0.2">
      <c r="A71" s="7" t="s">
        <v>168</v>
      </c>
      <c r="B71" s="9">
        <v>102</v>
      </c>
      <c r="C71" s="41" t="s">
        <v>464</v>
      </c>
      <c r="D71" s="41" t="s">
        <v>401</v>
      </c>
      <c r="E71" s="7" t="s">
        <v>36</v>
      </c>
      <c r="F71" s="7">
        <v>504671</v>
      </c>
      <c r="G71" s="7">
        <v>210020229</v>
      </c>
      <c r="H71" s="9">
        <v>3200025106</v>
      </c>
      <c r="I71" s="12">
        <v>43892</v>
      </c>
      <c r="J71" s="7">
        <v>2</v>
      </c>
      <c r="K71" s="11">
        <v>1170</v>
      </c>
      <c r="L71" s="11">
        <v>0.21</v>
      </c>
      <c r="M71" s="11">
        <f t="shared" si="5"/>
        <v>245.7</v>
      </c>
      <c r="N71" s="11">
        <f t="shared" si="6"/>
        <v>1415.7</v>
      </c>
      <c r="O71" s="7" t="s">
        <v>171</v>
      </c>
      <c r="P71" s="7" t="s">
        <v>170</v>
      </c>
      <c r="Q71" s="7" t="s">
        <v>175</v>
      </c>
      <c r="R71" s="7"/>
      <c r="S71" s="7"/>
      <c r="T71" s="7"/>
    </row>
    <row r="72" spans="1:20" ht="58.5" customHeight="1" x14ac:dyDescent="0.2">
      <c r="A72" s="7" t="s">
        <v>168</v>
      </c>
      <c r="B72" s="9">
        <v>103</v>
      </c>
      <c r="C72" s="41" t="s">
        <v>465</v>
      </c>
      <c r="D72" s="41" t="s">
        <v>399</v>
      </c>
      <c r="E72" s="7" t="s">
        <v>37</v>
      </c>
      <c r="F72" s="7">
        <v>504325</v>
      </c>
      <c r="G72" s="7">
        <v>210020243</v>
      </c>
      <c r="H72" s="9">
        <v>3200025112</v>
      </c>
      <c r="I72" s="12">
        <v>43892</v>
      </c>
      <c r="J72" s="7">
        <v>1</v>
      </c>
      <c r="K72" s="11">
        <v>318.95999999999998</v>
      </c>
      <c r="L72" s="11">
        <v>0.21</v>
      </c>
      <c r="M72" s="11">
        <f t="shared" si="5"/>
        <v>66.9816</v>
      </c>
      <c r="N72" s="11">
        <f t="shared" si="6"/>
        <v>385.94159999999999</v>
      </c>
      <c r="O72" s="12">
        <v>43892</v>
      </c>
      <c r="P72" s="7" t="s">
        <v>261</v>
      </c>
      <c r="Q72" s="7" t="s">
        <v>172</v>
      </c>
      <c r="R72" s="7"/>
      <c r="S72" s="7"/>
      <c r="T72" s="7"/>
    </row>
    <row r="73" spans="1:20" ht="61.5" customHeight="1" x14ac:dyDescent="0.2">
      <c r="A73" s="7" t="s">
        <v>168</v>
      </c>
      <c r="B73" s="9">
        <v>104</v>
      </c>
      <c r="C73" s="36" t="s">
        <v>466</v>
      </c>
      <c r="D73" s="36" t="s">
        <v>399</v>
      </c>
      <c r="E73" s="7" t="s">
        <v>38</v>
      </c>
      <c r="F73" s="7">
        <v>504203</v>
      </c>
      <c r="G73" s="7">
        <v>210020245</v>
      </c>
      <c r="H73" s="9">
        <v>3200025107</v>
      </c>
      <c r="I73" s="12">
        <v>43892</v>
      </c>
      <c r="J73" s="7">
        <v>3</v>
      </c>
      <c r="K73" s="11">
        <v>1975.62</v>
      </c>
      <c r="L73" s="11">
        <v>0.21</v>
      </c>
      <c r="M73" s="11">
        <f t="shared" si="5"/>
        <v>414.88019999999995</v>
      </c>
      <c r="N73" s="11">
        <f t="shared" si="6"/>
        <v>2390.5001999999999</v>
      </c>
      <c r="O73" s="12" t="s">
        <v>230</v>
      </c>
      <c r="P73" s="27" t="s">
        <v>75</v>
      </c>
      <c r="Q73" s="7" t="s">
        <v>78</v>
      </c>
      <c r="R73" s="7"/>
      <c r="S73" s="7"/>
      <c r="T73" s="7"/>
    </row>
    <row r="74" spans="1:20" ht="57" customHeight="1" x14ac:dyDescent="0.2">
      <c r="A74" s="7" t="s">
        <v>168</v>
      </c>
      <c r="B74" s="9">
        <v>105</v>
      </c>
      <c r="C74" s="36" t="s">
        <v>467</v>
      </c>
      <c r="D74" s="36" t="s">
        <v>401</v>
      </c>
      <c r="E74" s="7" t="s">
        <v>39</v>
      </c>
      <c r="F74" s="7">
        <v>500821</v>
      </c>
      <c r="G74" s="7">
        <v>210020223</v>
      </c>
      <c r="H74" s="9">
        <v>3200025111</v>
      </c>
      <c r="I74" s="12">
        <v>43892</v>
      </c>
      <c r="J74" s="7">
        <v>1</v>
      </c>
      <c r="K74" s="11">
        <v>9301.82</v>
      </c>
      <c r="L74" s="11">
        <v>0.21</v>
      </c>
      <c r="M74" s="11">
        <f t="shared" si="5"/>
        <v>1953.3821999999998</v>
      </c>
      <c r="N74" s="11">
        <f t="shared" si="6"/>
        <v>11255.2022</v>
      </c>
      <c r="O74" s="22" t="s">
        <v>167</v>
      </c>
      <c r="P74" s="7" t="s">
        <v>173</v>
      </c>
      <c r="Q74" s="7" t="s">
        <v>174</v>
      </c>
      <c r="R74" s="7"/>
      <c r="S74" s="7"/>
      <c r="T74" s="7"/>
    </row>
    <row r="75" spans="1:20" ht="54" customHeight="1" x14ac:dyDescent="0.2">
      <c r="A75" s="7" t="s">
        <v>168</v>
      </c>
      <c r="B75" s="9">
        <v>111</v>
      </c>
      <c r="C75" s="36" t="s">
        <v>468</v>
      </c>
      <c r="D75" s="36" t="s">
        <v>399</v>
      </c>
      <c r="E75" s="7" t="s">
        <v>178</v>
      </c>
      <c r="F75" s="7">
        <v>500017</v>
      </c>
      <c r="G75" s="7">
        <v>210020232</v>
      </c>
      <c r="H75" s="9">
        <v>3200025115</v>
      </c>
      <c r="I75" s="12">
        <v>43892</v>
      </c>
      <c r="J75" s="7">
        <v>2</v>
      </c>
      <c r="K75" s="11">
        <v>327.27999999999997</v>
      </c>
      <c r="L75" s="11">
        <v>0.21</v>
      </c>
      <c r="M75" s="11">
        <f t="shared" si="5"/>
        <v>68.728799999999993</v>
      </c>
      <c r="N75" s="11">
        <f t="shared" si="6"/>
        <v>396.00879999999995</v>
      </c>
      <c r="O75" s="12">
        <v>43893</v>
      </c>
      <c r="P75" s="18" t="s">
        <v>204</v>
      </c>
      <c r="Q75" s="7" t="s">
        <v>213</v>
      </c>
      <c r="R75" s="7"/>
      <c r="S75" s="7"/>
      <c r="T75" s="7"/>
    </row>
    <row r="76" spans="1:20" ht="59.25" customHeight="1" x14ac:dyDescent="0.2">
      <c r="A76" s="7" t="s">
        <v>168</v>
      </c>
      <c r="B76" s="9">
        <v>112</v>
      </c>
      <c r="C76" s="36" t="s">
        <v>469</v>
      </c>
      <c r="D76" s="36" t="s">
        <v>401</v>
      </c>
      <c r="E76" s="7" t="s">
        <v>179</v>
      </c>
      <c r="F76" s="7">
        <v>502899</v>
      </c>
      <c r="G76" s="7">
        <v>210020242</v>
      </c>
      <c r="H76" s="27">
        <v>3200025119</v>
      </c>
      <c r="I76" s="12">
        <v>43892</v>
      </c>
      <c r="J76" s="7">
        <v>1</v>
      </c>
      <c r="K76" s="11">
        <v>5400</v>
      </c>
      <c r="L76" s="11">
        <v>0</v>
      </c>
      <c r="M76" s="11">
        <f t="shared" si="5"/>
        <v>0</v>
      </c>
      <c r="N76" s="11">
        <f t="shared" si="6"/>
        <v>5400</v>
      </c>
      <c r="O76" s="7" t="s">
        <v>271</v>
      </c>
      <c r="P76" s="7" t="s">
        <v>262</v>
      </c>
      <c r="Q76" s="7" t="s">
        <v>236</v>
      </c>
      <c r="R76" s="7"/>
      <c r="S76" s="7"/>
      <c r="T76" s="7"/>
    </row>
    <row r="77" spans="1:20" ht="59.25" customHeight="1" x14ac:dyDescent="0.2">
      <c r="A77" s="7" t="s">
        <v>168</v>
      </c>
      <c r="B77" s="9">
        <v>113</v>
      </c>
      <c r="C77" s="36" t="s">
        <v>470</v>
      </c>
      <c r="D77" s="36" t="s">
        <v>399</v>
      </c>
      <c r="E77" s="7" t="s">
        <v>180</v>
      </c>
      <c r="F77" s="7">
        <v>500255</v>
      </c>
      <c r="G77" s="7">
        <v>210020252</v>
      </c>
      <c r="H77" s="9">
        <v>3200025120</v>
      </c>
      <c r="I77" s="12">
        <v>43892</v>
      </c>
      <c r="J77" s="7">
        <v>3</v>
      </c>
      <c r="K77" s="11">
        <v>204</v>
      </c>
      <c r="L77" s="11">
        <v>0.21</v>
      </c>
      <c r="M77" s="11">
        <f t="shared" si="5"/>
        <v>42.839999999999996</v>
      </c>
      <c r="N77" s="11">
        <f t="shared" si="6"/>
        <v>246.84</v>
      </c>
      <c r="O77" s="12">
        <v>43888</v>
      </c>
      <c r="P77" s="7" t="s">
        <v>263</v>
      </c>
      <c r="Q77" s="7" t="s">
        <v>205</v>
      </c>
      <c r="R77" s="7"/>
      <c r="S77" s="7"/>
      <c r="T77" s="7"/>
    </row>
    <row r="78" spans="1:20" ht="75.75" customHeight="1" x14ac:dyDescent="0.2">
      <c r="A78" s="7" t="s">
        <v>168</v>
      </c>
      <c r="B78" s="9">
        <v>114</v>
      </c>
      <c r="C78" s="36" t="s">
        <v>471</v>
      </c>
      <c r="D78" s="36" t="s">
        <v>399</v>
      </c>
      <c r="E78" s="7" t="s">
        <v>181</v>
      </c>
      <c r="F78" s="7">
        <v>500793</v>
      </c>
      <c r="G78" s="7">
        <v>210020255</v>
      </c>
      <c r="H78" s="9">
        <v>3200025121</v>
      </c>
      <c r="I78" s="12">
        <v>43894</v>
      </c>
      <c r="J78" s="7">
        <v>1</v>
      </c>
      <c r="K78" s="11">
        <v>5730.8</v>
      </c>
      <c r="L78" s="11">
        <v>0.21</v>
      </c>
      <c r="M78" s="11">
        <f t="shared" si="5"/>
        <v>1203.4680000000001</v>
      </c>
      <c r="N78" s="11">
        <f t="shared" si="6"/>
        <v>6934.268</v>
      </c>
      <c r="O78" s="12">
        <v>43910</v>
      </c>
      <c r="P78" s="7" t="s">
        <v>264</v>
      </c>
      <c r="Q78" s="7" t="s">
        <v>212</v>
      </c>
      <c r="R78" s="7"/>
      <c r="S78" s="7"/>
      <c r="T78" s="7"/>
    </row>
    <row r="79" spans="1:20" ht="51.75" customHeight="1" x14ac:dyDescent="0.2">
      <c r="A79" s="7" t="s">
        <v>168</v>
      </c>
      <c r="B79" s="9">
        <v>115</v>
      </c>
      <c r="C79" s="36" t="s">
        <v>472</v>
      </c>
      <c r="D79" s="36" t="s">
        <v>399</v>
      </c>
      <c r="E79" s="7" t="s">
        <v>182</v>
      </c>
      <c r="F79" s="7">
        <v>504203</v>
      </c>
      <c r="G79" s="7">
        <v>210020259</v>
      </c>
      <c r="H79" s="9">
        <v>3200025123</v>
      </c>
      <c r="I79" s="12">
        <v>43892</v>
      </c>
      <c r="J79" s="18">
        <v>3</v>
      </c>
      <c r="K79" s="11">
        <v>5751.3</v>
      </c>
      <c r="L79" s="11">
        <v>0.21</v>
      </c>
      <c r="M79" s="11">
        <f t="shared" si="5"/>
        <v>1207.7729999999999</v>
      </c>
      <c r="N79" s="11">
        <f t="shared" si="6"/>
        <v>6959.0730000000003</v>
      </c>
      <c r="O79" s="12">
        <v>43951</v>
      </c>
      <c r="P79" s="7" t="s">
        <v>75</v>
      </c>
      <c r="Q79" s="7" t="s">
        <v>78</v>
      </c>
      <c r="R79" s="7"/>
      <c r="S79" s="7"/>
      <c r="T79" s="7"/>
    </row>
    <row r="80" spans="1:20" ht="62.25" customHeight="1" x14ac:dyDescent="0.2">
      <c r="A80" s="7" t="s">
        <v>168</v>
      </c>
      <c r="B80" s="9">
        <v>116</v>
      </c>
      <c r="C80" s="36" t="s">
        <v>473</v>
      </c>
      <c r="D80" s="36" t="s">
        <v>401</v>
      </c>
      <c r="E80" s="7" t="s">
        <v>183</v>
      </c>
      <c r="F80" s="7">
        <v>504223</v>
      </c>
      <c r="G80" s="7">
        <v>210020274</v>
      </c>
      <c r="H80" s="9">
        <v>3200025114</v>
      </c>
      <c r="I80" s="12">
        <v>43892</v>
      </c>
      <c r="J80" s="7">
        <v>1</v>
      </c>
      <c r="K80" s="11">
        <v>170</v>
      </c>
      <c r="L80" s="11">
        <v>0</v>
      </c>
      <c r="M80" s="11">
        <f t="shared" si="5"/>
        <v>0</v>
      </c>
      <c r="N80" s="11">
        <f t="shared" si="6"/>
        <v>170</v>
      </c>
      <c r="O80" s="7" t="s">
        <v>231</v>
      </c>
      <c r="P80" s="7" t="s">
        <v>265</v>
      </c>
      <c r="Q80" s="7" t="s">
        <v>206</v>
      </c>
      <c r="R80" s="7"/>
      <c r="S80" s="7"/>
      <c r="T80" s="7"/>
    </row>
    <row r="81" spans="1:27" ht="66.75" customHeight="1" x14ac:dyDescent="0.2">
      <c r="A81" s="7" t="s">
        <v>168</v>
      </c>
      <c r="B81" s="9">
        <v>117</v>
      </c>
      <c r="C81" s="36" t="s">
        <v>474</v>
      </c>
      <c r="D81" s="36" t="s">
        <v>399</v>
      </c>
      <c r="E81" s="7" t="s">
        <v>184</v>
      </c>
      <c r="F81" s="7">
        <v>502418</v>
      </c>
      <c r="G81" s="7">
        <v>210020282</v>
      </c>
      <c r="H81" s="9">
        <v>3200025113</v>
      </c>
      <c r="I81" s="12">
        <v>43892</v>
      </c>
      <c r="J81" s="18">
        <v>3</v>
      </c>
      <c r="K81" s="11">
        <v>9985</v>
      </c>
      <c r="L81" s="11">
        <v>0.21</v>
      </c>
      <c r="M81" s="11">
        <f t="shared" si="5"/>
        <v>2096.85</v>
      </c>
      <c r="N81" s="11">
        <f t="shared" si="6"/>
        <v>12081.85</v>
      </c>
      <c r="O81" s="7" t="s">
        <v>207</v>
      </c>
      <c r="P81" s="18" t="s">
        <v>208</v>
      </c>
      <c r="Q81" s="7" t="s">
        <v>214</v>
      </c>
      <c r="R81" s="7"/>
      <c r="S81" s="7"/>
      <c r="T81" s="7"/>
    </row>
    <row r="82" spans="1:27" ht="58.5" customHeight="1" x14ac:dyDescent="0.2">
      <c r="A82" s="7" t="s">
        <v>168</v>
      </c>
      <c r="B82" s="9">
        <v>123</v>
      </c>
      <c r="C82" s="36" t="s">
        <v>475</v>
      </c>
      <c r="D82" s="36" t="s">
        <v>399</v>
      </c>
      <c r="E82" s="7" t="s">
        <v>185</v>
      </c>
      <c r="F82" s="7">
        <v>504519</v>
      </c>
      <c r="G82" s="7">
        <v>210020196</v>
      </c>
      <c r="H82" s="9">
        <v>3200025124</v>
      </c>
      <c r="I82" s="12">
        <v>43892</v>
      </c>
      <c r="J82" s="7">
        <v>3</v>
      </c>
      <c r="K82" s="11">
        <v>1890.63</v>
      </c>
      <c r="L82" s="11">
        <v>0.21</v>
      </c>
      <c r="M82" s="11">
        <f t="shared" si="5"/>
        <v>397.03230000000002</v>
      </c>
      <c r="N82" s="11">
        <f t="shared" si="6"/>
        <v>2287.6623</v>
      </c>
      <c r="O82" s="12">
        <v>43892</v>
      </c>
      <c r="P82" s="7" t="s">
        <v>266</v>
      </c>
      <c r="Q82" s="7" t="s">
        <v>215</v>
      </c>
      <c r="R82" s="7"/>
      <c r="S82" s="7"/>
      <c r="T82" s="7"/>
    </row>
    <row r="83" spans="1:27" ht="62.25" customHeight="1" x14ac:dyDescent="0.2">
      <c r="A83" s="7" t="s">
        <v>168</v>
      </c>
      <c r="B83" s="9">
        <v>124</v>
      </c>
      <c r="C83" s="36" t="s">
        <v>424</v>
      </c>
      <c r="D83" s="36" t="s">
        <v>399</v>
      </c>
      <c r="E83" s="7" t="s">
        <v>186</v>
      </c>
      <c r="F83" s="7">
        <v>504418</v>
      </c>
      <c r="G83" s="7">
        <v>210020275</v>
      </c>
      <c r="H83" s="9">
        <v>3200025127</v>
      </c>
      <c r="I83" s="12">
        <v>43892</v>
      </c>
      <c r="J83" s="7">
        <v>1</v>
      </c>
      <c r="K83" s="11">
        <v>185</v>
      </c>
      <c r="L83" s="11">
        <v>0</v>
      </c>
      <c r="M83" s="11">
        <f t="shared" si="5"/>
        <v>0</v>
      </c>
      <c r="N83" s="11">
        <f t="shared" si="6"/>
        <v>185</v>
      </c>
      <c r="O83" s="7" t="s">
        <v>232</v>
      </c>
      <c r="P83" s="7" t="s">
        <v>91</v>
      </c>
      <c r="Q83" s="7" t="s">
        <v>216</v>
      </c>
      <c r="R83" s="7"/>
      <c r="S83" s="7"/>
      <c r="T83" s="7"/>
    </row>
    <row r="84" spans="1:27" ht="54" customHeight="1" x14ac:dyDescent="0.2">
      <c r="A84" s="7" t="s">
        <v>168</v>
      </c>
      <c r="B84" s="9">
        <v>125</v>
      </c>
      <c r="C84" s="36" t="s">
        <v>476</v>
      </c>
      <c r="D84" s="36" t="s">
        <v>399</v>
      </c>
      <c r="E84" s="7" t="s">
        <v>187</v>
      </c>
      <c r="F84" s="7">
        <v>501187</v>
      </c>
      <c r="G84" s="7">
        <v>210020277</v>
      </c>
      <c r="H84" s="9">
        <v>3200025128</v>
      </c>
      <c r="I84" s="12">
        <v>43892</v>
      </c>
      <c r="J84" s="7">
        <v>3</v>
      </c>
      <c r="K84" s="11">
        <v>4404.8</v>
      </c>
      <c r="L84" s="11">
        <v>0.21</v>
      </c>
      <c r="M84" s="11">
        <f t="shared" si="5"/>
        <v>925.00800000000004</v>
      </c>
      <c r="N84" s="11">
        <f t="shared" si="6"/>
        <v>5329.808</v>
      </c>
      <c r="O84" s="7" t="s">
        <v>233</v>
      </c>
      <c r="P84" s="7" t="s">
        <v>152</v>
      </c>
      <c r="Q84" s="7" t="s">
        <v>156</v>
      </c>
      <c r="R84" s="7"/>
      <c r="S84" s="7"/>
      <c r="T84" s="7"/>
    </row>
    <row r="85" spans="1:27" ht="68.25" customHeight="1" x14ac:dyDescent="0.2">
      <c r="A85" s="7" t="s">
        <v>168</v>
      </c>
      <c r="B85" s="9">
        <v>126</v>
      </c>
      <c r="C85" s="36" t="s">
        <v>477</v>
      </c>
      <c r="D85" s="36" t="s">
        <v>399</v>
      </c>
      <c r="E85" s="7" t="s">
        <v>188</v>
      </c>
      <c r="F85" s="7">
        <v>501380</v>
      </c>
      <c r="G85" s="7">
        <v>210020285</v>
      </c>
      <c r="H85" s="9">
        <v>3200025129</v>
      </c>
      <c r="I85" s="12">
        <v>43892</v>
      </c>
      <c r="J85" s="7">
        <v>3</v>
      </c>
      <c r="K85" s="11">
        <v>556.29999999999995</v>
      </c>
      <c r="L85" s="11">
        <v>0.21</v>
      </c>
      <c r="M85" s="11">
        <f t="shared" si="5"/>
        <v>116.82299999999998</v>
      </c>
      <c r="N85" s="11">
        <f t="shared" si="6"/>
        <v>673.12299999999993</v>
      </c>
      <c r="O85" s="12">
        <v>43910</v>
      </c>
      <c r="P85" s="7" t="s">
        <v>203</v>
      </c>
      <c r="Q85" s="7" t="s">
        <v>217</v>
      </c>
      <c r="R85" s="7"/>
      <c r="S85" s="7"/>
      <c r="T85" s="7"/>
    </row>
    <row r="86" spans="1:27" ht="49.5" customHeight="1" x14ac:dyDescent="0.2">
      <c r="A86" s="7" t="s">
        <v>168</v>
      </c>
      <c r="B86" s="9">
        <v>129</v>
      </c>
      <c r="C86" s="36" t="s">
        <v>478</v>
      </c>
      <c r="D86" s="36" t="s">
        <v>401</v>
      </c>
      <c r="E86" s="7" t="s">
        <v>189</v>
      </c>
      <c r="F86" s="7">
        <v>503359</v>
      </c>
      <c r="G86" s="7">
        <v>210020278</v>
      </c>
      <c r="H86" s="9">
        <v>3200025134</v>
      </c>
      <c r="I86" s="12">
        <v>43894</v>
      </c>
      <c r="J86" s="7">
        <v>3</v>
      </c>
      <c r="K86" s="11">
        <v>250</v>
      </c>
      <c r="L86" s="11">
        <v>0.21</v>
      </c>
      <c r="M86" s="11">
        <f t="shared" si="5"/>
        <v>52.5</v>
      </c>
      <c r="N86" s="11">
        <f t="shared" si="6"/>
        <v>302.5</v>
      </c>
      <c r="O86" s="12">
        <v>43888</v>
      </c>
      <c r="P86" s="7" t="s">
        <v>242</v>
      </c>
      <c r="Q86" s="7" t="s">
        <v>236</v>
      </c>
      <c r="R86" s="7"/>
      <c r="S86" s="7"/>
      <c r="T86" s="7"/>
    </row>
    <row r="87" spans="1:27" ht="54" customHeight="1" x14ac:dyDescent="0.2">
      <c r="A87" s="7" t="s">
        <v>168</v>
      </c>
      <c r="B87" s="9">
        <v>130</v>
      </c>
      <c r="C87" s="36" t="s">
        <v>479</v>
      </c>
      <c r="D87" s="36" t="s">
        <v>399</v>
      </c>
      <c r="E87" s="7" t="s">
        <v>190</v>
      </c>
      <c r="F87" s="7">
        <v>500668</v>
      </c>
      <c r="G87" s="7">
        <v>210020283</v>
      </c>
      <c r="H87" s="9">
        <v>3200025136</v>
      </c>
      <c r="I87" s="12">
        <v>43894</v>
      </c>
      <c r="J87" s="7">
        <v>4</v>
      </c>
      <c r="K87" s="11">
        <v>99.94</v>
      </c>
      <c r="L87" s="11">
        <v>0.21</v>
      </c>
      <c r="M87" s="11">
        <f t="shared" si="5"/>
        <v>20.987399999999997</v>
      </c>
      <c r="N87" s="11">
        <f t="shared" si="6"/>
        <v>120.92739999999999</v>
      </c>
      <c r="O87" s="12">
        <v>43890</v>
      </c>
      <c r="P87" s="7" t="s">
        <v>209</v>
      </c>
      <c r="Q87" s="7" t="s">
        <v>218</v>
      </c>
      <c r="R87" s="7"/>
      <c r="S87" s="7"/>
      <c r="T87" s="7"/>
    </row>
    <row r="88" spans="1:27" ht="71.25" customHeight="1" x14ac:dyDescent="0.2">
      <c r="A88" s="7" t="s">
        <v>168</v>
      </c>
      <c r="B88" s="9">
        <v>131</v>
      </c>
      <c r="C88" s="36" t="s">
        <v>480</v>
      </c>
      <c r="D88" s="36" t="s">
        <v>399</v>
      </c>
      <c r="E88" s="7" t="s">
        <v>191</v>
      </c>
      <c r="F88" s="7">
        <v>501380</v>
      </c>
      <c r="G88" s="7">
        <v>210020284</v>
      </c>
      <c r="H88" s="9">
        <v>3200025137</v>
      </c>
      <c r="I88" s="12">
        <v>43894</v>
      </c>
      <c r="J88" s="18">
        <v>3</v>
      </c>
      <c r="K88" s="11">
        <v>69.540000000000006</v>
      </c>
      <c r="L88" s="11">
        <v>0.21</v>
      </c>
      <c r="M88" s="11">
        <f t="shared" si="5"/>
        <v>14.603400000000001</v>
      </c>
      <c r="N88" s="11">
        <f t="shared" si="6"/>
        <v>84.143400000000014</v>
      </c>
      <c r="O88" s="12">
        <v>43890</v>
      </c>
      <c r="P88" s="7" t="s">
        <v>203</v>
      </c>
      <c r="Q88" s="7" t="s">
        <v>217</v>
      </c>
      <c r="R88" s="7"/>
      <c r="S88" s="7"/>
      <c r="T88" s="7"/>
    </row>
    <row r="89" spans="1:27" ht="59.25" customHeight="1" x14ac:dyDescent="0.2">
      <c r="A89" s="7" t="s">
        <v>168</v>
      </c>
      <c r="B89" s="9">
        <v>132</v>
      </c>
      <c r="C89" s="36" t="s">
        <v>481</v>
      </c>
      <c r="D89" s="36" t="s">
        <v>401</v>
      </c>
      <c r="E89" s="7" t="s">
        <v>192</v>
      </c>
      <c r="F89" s="7">
        <v>504713</v>
      </c>
      <c r="G89" s="7">
        <v>210020286</v>
      </c>
      <c r="H89" s="9">
        <v>3200025132</v>
      </c>
      <c r="I89" s="12">
        <v>43894</v>
      </c>
      <c r="J89" s="7">
        <v>3</v>
      </c>
      <c r="K89" s="11">
        <v>600</v>
      </c>
      <c r="L89" s="11">
        <v>0.21</v>
      </c>
      <c r="M89" s="11">
        <f t="shared" si="5"/>
        <v>126</v>
      </c>
      <c r="N89" s="11">
        <f t="shared" si="6"/>
        <v>726</v>
      </c>
      <c r="O89" s="7" t="s">
        <v>280</v>
      </c>
      <c r="P89" s="7" t="s">
        <v>383</v>
      </c>
      <c r="Q89" s="7" t="s">
        <v>219</v>
      </c>
      <c r="R89" s="7"/>
      <c r="S89" s="7"/>
      <c r="T89" s="7"/>
    </row>
    <row r="90" spans="1:27" ht="66.75" customHeight="1" x14ac:dyDescent="0.2">
      <c r="A90" s="7" t="s">
        <v>168</v>
      </c>
      <c r="B90" s="9">
        <v>133</v>
      </c>
      <c r="C90" s="36" t="s">
        <v>482</v>
      </c>
      <c r="D90" s="36" t="s">
        <v>401</v>
      </c>
      <c r="E90" s="7" t="s">
        <v>193</v>
      </c>
      <c r="F90" s="7">
        <v>504578</v>
      </c>
      <c r="G90" s="7">
        <v>210020276</v>
      </c>
      <c r="H90" s="9">
        <v>3200025135</v>
      </c>
      <c r="I90" s="12">
        <v>43894</v>
      </c>
      <c r="J90" s="7">
        <v>1</v>
      </c>
      <c r="K90" s="11">
        <v>2000</v>
      </c>
      <c r="L90" s="11">
        <v>0.21</v>
      </c>
      <c r="M90" s="11">
        <f t="shared" si="5"/>
        <v>420</v>
      </c>
      <c r="N90" s="11">
        <f t="shared" si="6"/>
        <v>2420</v>
      </c>
      <c r="O90" s="7" t="s">
        <v>381</v>
      </c>
      <c r="P90" s="7" t="s">
        <v>210</v>
      </c>
      <c r="Q90" s="7" t="s">
        <v>211</v>
      </c>
      <c r="R90" s="7"/>
      <c r="S90" s="7"/>
      <c r="T90" s="7"/>
    </row>
    <row r="91" spans="1:27" ht="57" customHeight="1" x14ac:dyDescent="0.2">
      <c r="A91" s="7" t="s">
        <v>168</v>
      </c>
      <c r="B91" s="9">
        <v>134</v>
      </c>
      <c r="C91" s="36" t="s">
        <v>483</v>
      </c>
      <c r="D91" s="36" t="s">
        <v>399</v>
      </c>
      <c r="E91" s="7" t="s">
        <v>194</v>
      </c>
      <c r="F91" s="7">
        <v>500742</v>
      </c>
      <c r="G91" s="7">
        <v>210020248</v>
      </c>
      <c r="H91" s="9">
        <v>3200025150</v>
      </c>
      <c r="I91" s="12">
        <v>43921</v>
      </c>
      <c r="J91" s="7">
        <v>3</v>
      </c>
      <c r="K91" s="11">
        <v>110</v>
      </c>
      <c r="L91" s="11">
        <v>0.21</v>
      </c>
      <c r="M91" s="11">
        <f t="shared" si="5"/>
        <v>23.099999999999998</v>
      </c>
      <c r="N91" s="11">
        <f t="shared" si="6"/>
        <v>133.1</v>
      </c>
      <c r="O91" s="12">
        <v>43902</v>
      </c>
      <c r="P91" s="7" t="s">
        <v>267</v>
      </c>
      <c r="Q91" s="15" t="s">
        <v>220</v>
      </c>
      <c r="R91" s="45"/>
      <c r="S91" s="45"/>
      <c r="T91" s="45"/>
    </row>
    <row r="92" spans="1:27" ht="54" customHeight="1" x14ac:dyDescent="0.2">
      <c r="A92" s="7" t="s">
        <v>168</v>
      </c>
      <c r="B92" s="9">
        <v>136</v>
      </c>
      <c r="C92" s="36" t="s">
        <v>484</v>
      </c>
      <c r="D92" s="36" t="s">
        <v>399</v>
      </c>
      <c r="E92" s="7" t="s">
        <v>195</v>
      </c>
      <c r="F92" s="7">
        <v>504118</v>
      </c>
      <c r="G92" s="7">
        <v>210020298</v>
      </c>
      <c r="H92" s="9">
        <v>3200025153</v>
      </c>
      <c r="I92" s="12">
        <v>43921</v>
      </c>
      <c r="J92" s="7">
        <v>3</v>
      </c>
      <c r="K92" s="11">
        <v>199.7</v>
      </c>
      <c r="L92" s="11">
        <v>0.21</v>
      </c>
      <c r="M92" s="11">
        <f t="shared" si="5"/>
        <v>41.936999999999998</v>
      </c>
      <c r="N92" s="11">
        <f t="shared" si="6"/>
        <v>241.637</v>
      </c>
      <c r="O92" s="12">
        <v>43910</v>
      </c>
      <c r="P92" s="7" t="s">
        <v>221</v>
      </c>
      <c r="Q92" s="15" t="s">
        <v>222</v>
      </c>
      <c r="R92" s="45"/>
      <c r="S92" s="45"/>
      <c r="T92" s="45"/>
    </row>
    <row r="93" spans="1:27" ht="54" customHeight="1" x14ac:dyDescent="0.2">
      <c r="A93" s="7" t="s">
        <v>168</v>
      </c>
      <c r="B93" s="9">
        <v>137</v>
      </c>
      <c r="C93" s="36" t="s">
        <v>485</v>
      </c>
      <c r="D93" s="36" t="s">
        <v>401</v>
      </c>
      <c r="E93" s="7" t="s">
        <v>196</v>
      </c>
      <c r="F93" s="7">
        <v>503400</v>
      </c>
      <c r="G93" s="7">
        <v>210020279</v>
      </c>
      <c r="H93" s="9">
        <v>3200025155</v>
      </c>
      <c r="I93" s="12" t="s">
        <v>238</v>
      </c>
      <c r="J93" s="7">
        <v>1</v>
      </c>
      <c r="K93" s="11">
        <v>80</v>
      </c>
      <c r="L93" s="11">
        <v>0.21</v>
      </c>
      <c r="M93" s="11">
        <f t="shared" si="5"/>
        <v>16.8</v>
      </c>
      <c r="N93" s="11">
        <f t="shared" si="6"/>
        <v>96.8</v>
      </c>
      <c r="O93" s="12">
        <v>43900</v>
      </c>
      <c r="P93" s="7" t="s">
        <v>138</v>
      </c>
      <c r="Q93" s="15" t="s">
        <v>139</v>
      </c>
      <c r="R93" s="45"/>
      <c r="S93" s="45"/>
      <c r="T93" s="45"/>
    </row>
    <row r="94" spans="1:27" ht="54" customHeight="1" x14ac:dyDescent="0.2">
      <c r="A94" s="7" t="s">
        <v>168</v>
      </c>
      <c r="B94" s="9">
        <v>138</v>
      </c>
      <c r="C94" s="36" t="s">
        <v>486</v>
      </c>
      <c r="D94" s="36" t="s">
        <v>401</v>
      </c>
      <c r="E94" s="7" t="s">
        <v>197</v>
      </c>
      <c r="F94" s="7">
        <v>501180</v>
      </c>
      <c r="G94" s="7">
        <v>210020256</v>
      </c>
      <c r="H94" s="9">
        <v>3200025151</v>
      </c>
      <c r="I94" s="12">
        <v>43900</v>
      </c>
      <c r="J94" s="7">
        <v>1</v>
      </c>
      <c r="K94" s="11">
        <v>1053.78</v>
      </c>
      <c r="L94" s="11">
        <v>0.21</v>
      </c>
      <c r="M94" s="11">
        <f t="shared" si="5"/>
        <v>221.29379999999998</v>
      </c>
      <c r="N94" s="11">
        <f t="shared" si="6"/>
        <v>1275.0737999999999</v>
      </c>
      <c r="O94" s="7" t="s">
        <v>223</v>
      </c>
      <c r="P94" s="7" t="s">
        <v>268</v>
      </c>
      <c r="Q94" s="15" t="s">
        <v>224</v>
      </c>
      <c r="R94" s="45"/>
      <c r="S94" s="45"/>
      <c r="T94" s="45"/>
    </row>
    <row r="95" spans="1:27" ht="78" customHeight="1" x14ac:dyDescent="0.2">
      <c r="A95" s="7" t="s">
        <v>168</v>
      </c>
      <c r="B95" s="9">
        <v>141</v>
      </c>
      <c r="C95" s="36" t="s">
        <v>487</v>
      </c>
      <c r="D95" s="36" t="s">
        <v>399</v>
      </c>
      <c r="E95" s="7" t="s">
        <v>198</v>
      </c>
      <c r="F95" s="7">
        <v>504715</v>
      </c>
      <c r="G95" s="7">
        <v>210020300</v>
      </c>
      <c r="H95" s="9">
        <v>3200025160</v>
      </c>
      <c r="I95" s="12">
        <v>43921</v>
      </c>
      <c r="J95" s="7">
        <v>1</v>
      </c>
      <c r="K95" s="11">
        <v>1090.5</v>
      </c>
      <c r="L95" s="11">
        <v>0.21</v>
      </c>
      <c r="M95" s="11">
        <f t="shared" si="5"/>
        <v>229.005</v>
      </c>
      <c r="N95" s="11">
        <f t="shared" si="6"/>
        <v>1319.5050000000001</v>
      </c>
      <c r="O95" s="12">
        <v>43921</v>
      </c>
      <c r="P95" s="7" t="s">
        <v>225</v>
      </c>
      <c r="Q95" s="15" t="s">
        <v>226</v>
      </c>
      <c r="R95" s="45"/>
      <c r="S95" s="45"/>
      <c r="T95" s="45"/>
    </row>
    <row r="96" spans="1:27" ht="54" customHeight="1" x14ac:dyDescent="0.2">
      <c r="A96" s="45" t="s">
        <v>168</v>
      </c>
      <c r="B96" s="46">
        <v>143</v>
      </c>
      <c r="C96" s="45" t="s">
        <v>1253</v>
      </c>
      <c r="D96" s="45" t="s">
        <v>399</v>
      </c>
      <c r="E96" s="45" t="s">
        <v>1250</v>
      </c>
      <c r="F96" s="52">
        <v>504092</v>
      </c>
      <c r="G96" s="52">
        <v>210020653</v>
      </c>
      <c r="H96" s="52">
        <v>3200025693</v>
      </c>
      <c r="I96" s="54">
        <v>44118</v>
      </c>
      <c r="J96" s="52">
        <v>1</v>
      </c>
      <c r="K96" s="52">
        <v>4000</v>
      </c>
      <c r="L96" s="55">
        <v>0.21</v>
      </c>
      <c r="M96" s="55">
        <f t="shared" si="5"/>
        <v>840</v>
      </c>
      <c r="N96" s="55">
        <f t="shared" si="6"/>
        <v>4840</v>
      </c>
      <c r="O96" s="52" t="s">
        <v>1254</v>
      </c>
      <c r="P96" s="52" t="s">
        <v>1251</v>
      </c>
      <c r="Q96" s="45" t="s">
        <v>1252</v>
      </c>
      <c r="R96" s="45"/>
      <c r="S96" s="45"/>
      <c r="T96" s="45"/>
      <c r="U96" s="18"/>
      <c r="V96" s="18"/>
      <c r="W96" s="18"/>
      <c r="X96" s="18"/>
      <c r="Y96" s="18"/>
      <c r="Z96" s="18"/>
      <c r="AA96" s="18"/>
    </row>
    <row r="97" spans="1:27" ht="52.5" customHeight="1" x14ac:dyDescent="0.2">
      <c r="A97" s="7" t="s">
        <v>168</v>
      </c>
      <c r="B97" s="9">
        <v>144</v>
      </c>
      <c r="C97" s="36" t="s">
        <v>488</v>
      </c>
      <c r="D97" s="36" t="s">
        <v>399</v>
      </c>
      <c r="E97" s="7" t="s">
        <v>199</v>
      </c>
      <c r="F97" s="7">
        <v>504025</v>
      </c>
      <c r="G97" s="7">
        <v>210020301</v>
      </c>
      <c r="H97" s="9">
        <v>3200025161</v>
      </c>
      <c r="I97" s="12">
        <v>43942</v>
      </c>
      <c r="J97" s="7">
        <v>3</v>
      </c>
      <c r="K97" s="11">
        <v>1317.79</v>
      </c>
      <c r="L97" s="11">
        <v>0.21</v>
      </c>
      <c r="M97" s="11">
        <f t="shared" si="5"/>
        <v>276.73589999999996</v>
      </c>
      <c r="N97" s="11">
        <f t="shared" si="6"/>
        <v>1594.5258999999999</v>
      </c>
      <c r="O97" s="7" t="s">
        <v>283</v>
      </c>
      <c r="P97" s="7" t="s">
        <v>269</v>
      </c>
      <c r="Q97" s="15" t="s">
        <v>115</v>
      </c>
      <c r="R97" s="45"/>
      <c r="S97" s="45"/>
      <c r="T97" s="45"/>
      <c r="U97" s="25"/>
      <c r="V97" s="18"/>
      <c r="W97" s="19"/>
      <c r="X97" s="19"/>
      <c r="Y97" s="18"/>
      <c r="Z97" s="18"/>
      <c r="AA97" s="18"/>
    </row>
    <row r="98" spans="1:27" ht="63" customHeight="1" x14ac:dyDescent="0.2">
      <c r="A98" s="7" t="s">
        <v>168</v>
      </c>
      <c r="B98" s="9">
        <v>145</v>
      </c>
      <c r="C98" s="36" t="s">
        <v>489</v>
      </c>
      <c r="D98" s="36" t="s">
        <v>399</v>
      </c>
      <c r="E98" s="7" t="s">
        <v>200</v>
      </c>
      <c r="F98" s="7">
        <v>503608</v>
      </c>
      <c r="G98" s="7">
        <v>210020303</v>
      </c>
      <c r="H98" s="9">
        <v>3200025164</v>
      </c>
      <c r="I98" s="12">
        <v>43921</v>
      </c>
      <c r="J98" s="7">
        <v>3</v>
      </c>
      <c r="K98" s="11">
        <v>347</v>
      </c>
      <c r="L98" s="11">
        <v>0.21</v>
      </c>
      <c r="M98" s="11">
        <f t="shared" si="5"/>
        <v>72.86999999999999</v>
      </c>
      <c r="N98" s="11">
        <f t="shared" si="6"/>
        <v>419.87</v>
      </c>
      <c r="O98" s="12">
        <v>43920</v>
      </c>
      <c r="P98" s="7" t="s">
        <v>234</v>
      </c>
      <c r="Q98" s="15" t="s">
        <v>235</v>
      </c>
      <c r="R98" s="45"/>
      <c r="S98" s="45"/>
      <c r="T98" s="45"/>
      <c r="U98" s="25"/>
      <c r="V98" s="18"/>
      <c r="W98" s="19"/>
      <c r="X98" s="19"/>
      <c r="Y98" s="18"/>
      <c r="Z98" s="18"/>
      <c r="AA98" s="18"/>
    </row>
    <row r="99" spans="1:27" ht="54" customHeight="1" x14ac:dyDescent="0.2">
      <c r="A99" s="7" t="s">
        <v>168</v>
      </c>
      <c r="B99" s="9">
        <v>146</v>
      </c>
      <c r="C99" s="36" t="s">
        <v>490</v>
      </c>
      <c r="D99" s="36" t="s">
        <v>399</v>
      </c>
      <c r="E99" s="7" t="s">
        <v>201</v>
      </c>
      <c r="F99" s="7">
        <v>504663</v>
      </c>
      <c r="G99" s="7">
        <v>210020306</v>
      </c>
      <c r="H99" s="9">
        <v>3200025165</v>
      </c>
      <c r="I99" s="12">
        <v>43921</v>
      </c>
      <c r="J99" s="7">
        <v>3</v>
      </c>
      <c r="K99" s="11">
        <v>109.48</v>
      </c>
      <c r="L99" s="11">
        <v>0.21</v>
      </c>
      <c r="M99" s="11">
        <f t="shared" si="5"/>
        <v>22.9908</v>
      </c>
      <c r="N99" s="11">
        <f t="shared" si="6"/>
        <v>132.4708</v>
      </c>
      <c r="O99" s="12">
        <v>43910</v>
      </c>
      <c r="P99" s="7" t="s">
        <v>270</v>
      </c>
      <c r="Q99" s="15" t="s">
        <v>236</v>
      </c>
      <c r="R99" s="45"/>
      <c r="S99" s="45"/>
      <c r="T99" s="45"/>
      <c r="U99" s="25"/>
      <c r="V99" s="18"/>
      <c r="W99" s="19"/>
      <c r="X99" s="19"/>
      <c r="Y99" s="18"/>
      <c r="Z99" s="18"/>
      <c r="AA99" s="18"/>
    </row>
    <row r="100" spans="1:27" ht="49.5" customHeight="1" x14ac:dyDescent="0.2">
      <c r="A100" s="45" t="s">
        <v>168</v>
      </c>
      <c r="B100" s="46">
        <v>151</v>
      </c>
      <c r="C100" s="45" t="s">
        <v>491</v>
      </c>
      <c r="D100" s="45" t="s">
        <v>399</v>
      </c>
      <c r="E100" s="45" t="s">
        <v>202</v>
      </c>
      <c r="F100" s="45">
        <v>500722</v>
      </c>
      <c r="G100" s="45">
        <v>210020319</v>
      </c>
      <c r="H100" s="46">
        <v>3200025176</v>
      </c>
      <c r="I100" s="48">
        <v>43921</v>
      </c>
      <c r="J100" s="45">
        <v>3</v>
      </c>
      <c r="K100" s="47">
        <v>344.64</v>
      </c>
      <c r="L100" s="47">
        <v>0.21</v>
      </c>
      <c r="M100" s="47">
        <f t="shared" si="5"/>
        <v>72.374399999999994</v>
      </c>
      <c r="N100" s="47">
        <f t="shared" si="6"/>
        <v>417.01439999999997</v>
      </c>
      <c r="O100" s="45" t="s">
        <v>627</v>
      </c>
      <c r="P100" s="45" t="s">
        <v>240</v>
      </c>
      <c r="Q100" s="15" t="s">
        <v>82</v>
      </c>
      <c r="R100" s="45"/>
      <c r="S100" s="45"/>
      <c r="T100" s="45"/>
      <c r="U100" s="18"/>
      <c r="V100" s="18"/>
      <c r="W100" s="18"/>
      <c r="X100" s="18"/>
      <c r="Y100" s="18"/>
      <c r="Z100" s="18"/>
      <c r="AA100" s="18"/>
    </row>
    <row r="101" spans="1:27" ht="53.25" customHeight="1" x14ac:dyDescent="0.2">
      <c r="A101" s="7" t="s">
        <v>168</v>
      </c>
      <c r="B101" s="9">
        <v>152</v>
      </c>
      <c r="C101" s="7" t="s">
        <v>601</v>
      </c>
      <c r="D101" s="43" t="s">
        <v>399</v>
      </c>
      <c r="E101" s="45" t="s">
        <v>291</v>
      </c>
      <c r="F101" s="45">
        <v>501110</v>
      </c>
      <c r="G101" s="45">
        <v>210020324</v>
      </c>
      <c r="H101" s="46">
        <v>3200025177</v>
      </c>
      <c r="I101" s="48">
        <v>43936</v>
      </c>
      <c r="J101" s="45">
        <v>1</v>
      </c>
      <c r="K101" s="47">
        <v>2400</v>
      </c>
      <c r="L101" s="47">
        <v>0</v>
      </c>
      <c r="M101" s="47">
        <v>0</v>
      </c>
      <c r="N101" s="47">
        <v>2400</v>
      </c>
      <c r="O101" s="45" t="s">
        <v>628</v>
      </c>
      <c r="P101" s="45" t="s">
        <v>377</v>
      </c>
      <c r="Q101" s="15" t="s">
        <v>378</v>
      </c>
      <c r="R101" s="45"/>
      <c r="S101" s="45"/>
      <c r="T101" s="45"/>
    </row>
    <row r="102" spans="1:27" ht="57" customHeight="1" x14ac:dyDescent="0.2">
      <c r="A102" s="7" t="s">
        <v>168</v>
      </c>
      <c r="B102" s="9">
        <v>153</v>
      </c>
      <c r="C102" s="7" t="s">
        <v>629</v>
      </c>
      <c r="D102" s="43" t="s">
        <v>401</v>
      </c>
      <c r="E102" s="45" t="s">
        <v>292</v>
      </c>
      <c r="F102" s="45">
        <v>501180</v>
      </c>
      <c r="G102" s="45">
        <v>210020318</v>
      </c>
      <c r="H102" s="46">
        <v>3200025180</v>
      </c>
      <c r="I102" s="48">
        <v>43936</v>
      </c>
      <c r="J102" s="45">
        <v>1</v>
      </c>
      <c r="K102" s="47">
        <v>3700</v>
      </c>
      <c r="L102" s="47">
        <v>0.21</v>
      </c>
      <c r="M102" s="47">
        <v>777</v>
      </c>
      <c r="N102" s="47">
        <v>4477</v>
      </c>
      <c r="O102" s="48">
        <v>43894</v>
      </c>
      <c r="P102" s="45" t="s">
        <v>268</v>
      </c>
      <c r="Q102" s="15" t="s">
        <v>224</v>
      </c>
      <c r="R102" s="45"/>
      <c r="S102" s="45"/>
      <c r="T102" s="45"/>
    </row>
    <row r="103" spans="1:27" ht="54" customHeight="1" x14ac:dyDescent="0.2">
      <c r="A103" s="7" t="s">
        <v>168</v>
      </c>
      <c r="B103" s="9">
        <v>154</v>
      </c>
      <c r="C103" s="7" t="s">
        <v>630</v>
      </c>
      <c r="D103" s="43" t="s">
        <v>399</v>
      </c>
      <c r="E103" s="45" t="s">
        <v>293</v>
      </c>
      <c r="F103" s="45">
        <v>504716</v>
      </c>
      <c r="G103" s="45">
        <v>210020325</v>
      </c>
      <c r="H103" s="46">
        <v>3200025181</v>
      </c>
      <c r="I103" s="48">
        <v>43936</v>
      </c>
      <c r="J103" s="45">
        <v>3</v>
      </c>
      <c r="K103" s="47">
        <v>6000</v>
      </c>
      <c r="L103" s="47">
        <v>0.21</v>
      </c>
      <c r="M103" s="47">
        <v>1260</v>
      </c>
      <c r="N103" s="47">
        <v>7260</v>
      </c>
      <c r="O103" s="45" t="s">
        <v>380</v>
      </c>
      <c r="P103" s="45" t="s">
        <v>685</v>
      </c>
      <c r="Q103" s="15" t="s">
        <v>294</v>
      </c>
      <c r="R103" s="45"/>
      <c r="S103" s="45"/>
      <c r="T103" s="45"/>
    </row>
    <row r="104" spans="1:27" ht="54" customHeight="1" x14ac:dyDescent="0.2">
      <c r="A104" s="7" t="s">
        <v>168</v>
      </c>
      <c r="B104" s="9">
        <v>155</v>
      </c>
      <c r="C104" s="7" t="s">
        <v>631</v>
      </c>
      <c r="D104" s="43" t="s">
        <v>399</v>
      </c>
      <c r="E104" s="45" t="s">
        <v>295</v>
      </c>
      <c r="F104" s="45">
        <v>504304</v>
      </c>
      <c r="G104" s="45">
        <v>210020327</v>
      </c>
      <c r="H104" s="46">
        <v>3200025182</v>
      </c>
      <c r="I104" s="48">
        <v>43936</v>
      </c>
      <c r="J104" s="45">
        <v>3</v>
      </c>
      <c r="K104" s="47">
        <v>2312.46</v>
      </c>
      <c r="L104" s="47">
        <v>0.21</v>
      </c>
      <c r="M104" s="47">
        <v>485.61660000000001</v>
      </c>
      <c r="N104" s="47">
        <v>2798.0765999999999</v>
      </c>
      <c r="O104" s="45" t="s">
        <v>379</v>
      </c>
      <c r="P104" s="45" t="s">
        <v>296</v>
      </c>
      <c r="Q104" s="15" t="s">
        <v>297</v>
      </c>
      <c r="R104" s="45"/>
      <c r="S104" s="45"/>
      <c r="T104" s="45"/>
    </row>
    <row r="105" spans="1:27" ht="54" customHeight="1" x14ac:dyDescent="0.2">
      <c r="A105" s="7" t="s">
        <v>168</v>
      </c>
      <c r="B105" s="9">
        <v>156</v>
      </c>
      <c r="C105" s="7" t="s">
        <v>567</v>
      </c>
      <c r="D105" s="43" t="s">
        <v>401</v>
      </c>
      <c r="E105" s="45" t="s">
        <v>298</v>
      </c>
      <c r="F105" s="45">
        <v>504717</v>
      </c>
      <c r="G105" s="45">
        <v>210020328</v>
      </c>
      <c r="H105" s="46">
        <v>3200025179</v>
      </c>
      <c r="I105" s="48">
        <v>43927</v>
      </c>
      <c r="J105" s="45">
        <v>1</v>
      </c>
      <c r="K105" s="47">
        <v>2887</v>
      </c>
      <c r="L105" s="47">
        <v>0.21</v>
      </c>
      <c r="M105" s="47">
        <v>606.27</v>
      </c>
      <c r="N105" s="47">
        <v>3493.27</v>
      </c>
      <c r="O105" s="48" t="s">
        <v>382</v>
      </c>
      <c r="P105" s="45" t="s">
        <v>299</v>
      </c>
      <c r="Q105" s="15" t="s">
        <v>300</v>
      </c>
      <c r="R105" s="45"/>
      <c r="S105" s="45"/>
      <c r="T105" s="45"/>
    </row>
    <row r="106" spans="1:27" ht="54" customHeight="1" x14ac:dyDescent="0.2">
      <c r="A106" s="7" t="s">
        <v>168</v>
      </c>
      <c r="B106" s="9">
        <v>157</v>
      </c>
      <c r="C106" s="7" t="s">
        <v>632</v>
      </c>
      <c r="D106" s="43" t="s">
        <v>399</v>
      </c>
      <c r="E106" s="45" t="s">
        <v>301</v>
      </c>
      <c r="F106" s="45">
        <v>500924</v>
      </c>
      <c r="G106" s="45">
        <v>210020326</v>
      </c>
      <c r="H106" s="46">
        <v>3200025187</v>
      </c>
      <c r="I106" s="48">
        <v>43937</v>
      </c>
      <c r="J106" s="45">
        <v>3</v>
      </c>
      <c r="K106" s="47">
        <v>14560</v>
      </c>
      <c r="L106" s="47">
        <v>0.21</v>
      </c>
      <c r="M106" s="47">
        <v>3057.6</v>
      </c>
      <c r="N106" s="47">
        <v>17617.599999999999</v>
      </c>
      <c r="O106" s="48">
        <v>43971</v>
      </c>
      <c r="P106" s="45" t="s">
        <v>302</v>
      </c>
      <c r="Q106" s="15" t="s">
        <v>303</v>
      </c>
      <c r="R106" s="45"/>
      <c r="S106" s="45"/>
      <c r="T106" s="45"/>
    </row>
    <row r="107" spans="1:27" ht="54" customHeight="1" x14ac:dyDescent="0.2">
      <c r="A107" s="7" t="s">
        <v>168</v>
      </c>
      <c r="B107" s="9">
        <v>158</v>
      </c>
      <c r="C107" s="7" t="s">
        <v>602</v>
      </c>
      <c r="D107" s="43" t="s">
        <v>401</v>
      </c>
      <c r="E107" s="45" t="s">
        <v>304</v>
      </c>
      <c r="F107" s="45">
        <v>504570</v>
      </c>
      <c r="G107" s="45">
        <v>210020314</v>
      </c>
      <c r="H107" s="46">
        <v>3200025186</v>
      </c>
      <c r="I107" s="48">
        <v>43942</v>
      </c>
      <c r="J107" s="45">
        <v>1</v>
      </c>
      <c r="K107" s="47">
        <v>618</v>
      </c>
      <c r="L107" s="47">
        <v>0</v>
      </c>
      <c r="M107" s="47">
        <v>0</v>
      </c>
      <c r="N107" s="47">
        <v>618</v>
      </c>
      <c r="O107" s="48">
        <v>43901</v>
      </c>
      <c r="P107" s="45" t="s">
        <v>305</v>
      </c>
      <c r="Q107" s="15">
        <v>203264542</v>
      </c>
      <c r="R107" s="45"/>
      <c r="S107" s="45"/>
      <c r="T107" s="45"/>
    </row>
    <row r="108" spans="1:27" ht="54" customHeight="1" x14ac:dyDescent="0.2">
      <c r="A108" s="7" t="s">
        <v>168</v>
      </c>
      <c r="B108" s="9">
        <v>159</v>
      </c>
      <c r="C108" s="7" t="s">
        <v>634</v>
      </c>
      <c r="D108" s="43" t="s">
        <v>399</v>
      </c>
      <c r="E108" s="45" t="s">
        <v>306</v>
      </c>
      <c r="F108" s="45">
        <v>500021</v>
      </c>
      <c r="G108" s="45">
        <v>210020340</v>
      </c>
      <c r="H108" s="46">
        <v>3200025188</v>
      </c>
      <c r="I108" s="48">
        <v>43945</v>
      </c>
      <c r="J108" s="45">
        <v>1</v>
      </c>
      <c r="K108" s="47">
        <v>450</v>
      </c>
      <c r="L108" s="47">
        <v>0.21</v>
      </c>
      <c r="M108" s="47">
        <v>94.5</v>
      </c>
      <c r="N108" s="47">
        <v>544.5</v>
      </c>
      <c r="O108" s="45" t="s">
        <v>318</v>
      </c>
      <c r="P108" s="45" t="s">
        <v>633</v>
      </c>
      <c r="Q108" s="15" t="s">
        <v>307</v>
      </c>
      <c r="R108" s="45"/>
      <c r="S108" s="45"/>
      <c r="T108" s="45"/>
    </row>
    <row r="109" spans="1:27" ht="54" customHeight="1" x14ac:dyDescent="0.2">
      <c r="A109" s="7" t="s">
        <v>168</v>
      </c>
      <c r="B109" s="9">
        <v>160</v>
      </c>
      <c r="C109" s="7" t="s">
        <v>635</v>
      </c>
      <c r="D109" s="43" t="s">
        <v>399</v>
      </c>
      <c r="E109" s="45" t="s">
        <v>308</v>
      </c>
      <c r="F109" s="45">
        <v>500540</v>
      </c>
      <c r="G109" s="45">
        <v>210020341</v>
      </c>
      <c r="H109" s="46">
        <v>3200025189</v>
      </c>
      <c r="I109" s="48">
        <v>43945</v>
      </c>
      <c r="J109" s="45">
        <v>1</v>
      </c>
      <c r="K109" s="47">
        <v>1431</v>
      </c>
      <c r="L109" s="47">
        <v>0.21</v>
      </c>
      <c r="M109" s="47">
        <v>300.51</v>
      </c>
      <c r="N109" s="47">
        <v>1731.51</v>
      </c>
      <c r="O109" s="45" t="s">
        <v>318</v>
      </c>
      <c r="P109" s="45" t="s">
        <v>309</v>
      </c>
      <c r="Q109" s="15" t="s">
        <v>310</v>
      </c>
      <c r="R109" s="45"/>
      <c r="S109" s="45"/>
      <c r="T109" s="45"/>
    </row>
    <row r="110" spans="1:27" ht="54" customHeight="1" x14ac:dyDescent="0.2">
      <c r="A110" s="7" t="s">
        <v>168</v>
      </c>
      <c r="B110" s="9">
        <v>161</v>
      </c>
      <c r="C110" s="7" t="s">
        <v>603</v>
      </c>
      <c r="D110" s="43" t="s">
        <v>399</v>
      </c>
      <c r="E110" s="45" t="s">
        <v>311</v>
      </c>
      <c r="F110" s="45">
        <v>504155</v>
      </c>
      <c r="G110" s="45">
        <v>210020299</v>
      </c>
      <c r="H110" s="46">
        <v>3200025190</v>
      </c>
      <c r="I110" s="48">
        <v>43970</v>
      </c>
      <c r="J110" s="45">
        <v>1</v>
      </c>
      <c r="K110" s="47">
        <v>305.77999999999997</v>
      </c>
      <c r="L110" s="47">
        <v>0.21</v>
      </c>
      <c r="M110" s="47">
        <v>64.213799999999992</v>
      </c>
      <c r="N110" s="47">
        <v>369.99379999999996</v>
      </c>
      <c r="O110" s="48" t="s">
        <v>636</v>
      </c>
      <c r="P110" s="45" t="s">
        <v>312</v>
      </c>
      <c r="Q110" s="15" t="s">
        <v>313</v>
      </c>
      <c r="R110" s="45"/>
      <c r="S110" s="45"/>
      <c r="T110" s="45"/>
    </row>
    <row r="111" spans="1:27" ht="54" customHeight="1" x14ac:dyDescent="0.2">
      <c r="A111" s="7" t="s">
        <v>168</v>
      </c>
      <c r="B111" s="9">
        <v>162</v>
      </c>
      <c r="C111" s="7" t="s">
        <v>637</v>
      </c>
      <c r="D111" s="43" t="s">
        <v>401</v>
      </c>
      <c r="E111" s="45" t="s">
        <v>314</v>
      </c>
      <c r="F111" s="45">
        <v>503634</v>
      </c>
      <c r="G111" s="45">
        <v>210020333</v>
      </c>
      <c r="H111" s="46">
        <v>3200025192</v>
      </c>
      <c r="I111" s="48">
        <v>43970</v>
      </c>
      <c r="J111" s="45">
        <v>1</v>
      </c>
      <c r="K111" s="47">
        <v>522.65</v>
      </c>
      <c r="L111" s="47">
        <v>0.21</v>
      </c>
      <c r="M111" s="47">
        <v>109.75649999999999</v>
      </c>
      <c r="N111" s="47">
        <v>632.40649999999994</v>
      </c>
      <c r="O111" s="48">
        <v>43982</v>
      </c>
      <c r="P111" s="45" t="s">
        <v>126</v>
      </c>
      <c r="Q111" s="15" t="s">
        <v>315</v>
      </c>
      <c r="R111" s="45"/>
      <c r="S111" s="45"/>
      <c r="T111" s="45"/>
    </row>
    <row r="112" spans="1:27" ht="54" customHeight="1" x14ac:dyDescent="0.2">
      <c r="A112" s="7" t="s">
        <v>168</v>
      </c>
      <c r="B112" s="9">
        <v>163</v>
      </c>
      <c r="C112" s="7" t="s">
        <v>569</v>
      </c>
      <c r="D112" s="43" t="s">
        <v>399</v>
      </c>
      <c r="E112" s="45" t="s">
        <v>316</v>
      </c>
      <c r="F112" s="45">
        <v>504203</v>
      </c>
      <c r="G112" s="45">
        <v>210020334</v>
      </c>
      <c r="H112" s="46">
        <v>3200025193</v>
      </c>
      <c r="I112" s="48">
        <v>43970</v>
      </c>
      <c r="J112" s="45">
        <v>3</v>
      </c>
      <c r="K112" s="47">
        <v>1378.8</v>
      </c>
      <c r="L112" s="47">
        <v>0.21</v>
      </c>
      <c r="M112" s="47">
        <v>289.548</v>
      </c>
      <c r="N112" s="47">
        <v>1668.348</v>
      </c>
      <c r="O112" s="48">
        <v>43945</v>
      </c>
      <c r="P112" s="45" t="s">
        <v>75</v>
      </c>
      <c r="Q112" s="15" t="s">
        <v>78</v>
      </c>
      <c r="R112" s="45"/>
      <c r="S112" s="45"/>
      <c r="T112" s="45"/>
    </row>
    <row r="113" spans="1:20" ht="54" customHeight="1" x14ac:dyDescent="0.2">
      <c r="A113" s="7" t="s">
        <v>168</v>
      </c>
      <c r="B113" s="9">
        <v>167</v>
      </c>
      <c r="C113" s="7" t="s">
        <v>570</v>
      </c>
      <c r="D113" s="43" t="s">
        <v>399</v>
      </c>
      <c r="E113" s="45" t="s">
        <v>317</v>
      </c>
      <c r="F113" s="45">
        <v>504422</v>
      </c>
      <c r="G113" s="45">
        <v>210020344</v>
      </c>
      <c r="H113" s="46">
        <v>3200025195</v>
      </c>
      <c r="I113" s="48">
        <v>43950</v>
      </c>
      <c r="J113" s="45">
        <v>3</v>
      </c>
      <c r="K113" s="47">
        <v>324.32</v>
      </c>
      <c r="L113" s="47">
        <v>0.21</v>
      </c>
      <c r="M113" s="47">
        <v>68.107199999999992</v>
      </c>
      <c r="N113" s="47">
        <v>392.42719999999997</v>
      </c>
      <c r="O113" s="45" t="s">
        <v>318</v>
      </c>
      <c r="P113" s="45" t="s">
        <v>638</v>
      </c>
      <c r="Q113" s="15">
        <v>504422</v>
      </c>
      <c r="R113" s="45"/>
      <c r="S113" s="45"/>
      <c r="T113" s="45"/>
    </row>
    <row r="114" spans="1:20" ht="54" customHeight="1" x14ac:dyDescent="0.2">
      <c r="A114" s="7" t="s">
        <v>168</v>
      </c>
      <c r="B114" s="9">
        <v>169</v>
      </c>
      <c r="C114" s="7" t="s">
        <v>639</v>
      </c>
      <c r="D114" s="43" t="s">
        <v>399</v>
      </c>
      <c r="E114" s="45" t="s">
        <v>319</v>
      </c>
      <c r="F114" s="45">
        <v>503472</v>
      </c>
      <c r="G114" s="45">
        <v>210020345</v>
      </c>
      <c r="H114" s="46">
        <v>3200025196</v>
      </c>
      <c r="I114" s="48">
        <v>43956</v>
      </c>
      <c r="J114" s="45">
        <v>3</v>
      </c>
      <c r="K114" s="47">
        <v>1091.4000000000001</v>
      </c>
      <c r="L114" s="47">
        <v>0.21</v>
      </c>
      <c r="M114" s="47">
        <v>229.19400000000002</v>
      </c>
      <c r="N114" s="47">
        <v>1320.5940000000001</v>
      </c>
      <c r="O114" s="48">
        <v>43966</v>
      </c>
      <c r="P114" s="45" t="s">
        <v>640</v>
      </c>
      <c r="Q114" s="15" t="s">
        <v>320</v>
      </c>
      <c r="R114" s="45"/>
      <c r="S114" s="45"/>
      <c r="T114" s="45"/>
    </row>
    <row r="115" spans="1:20" ht="54" customHeight="1" x14ac:dyDescent="0.2">
      <c r="A115" s="7" t="s">
        <v>168</v>
      </c>
      <c r="B115" s="32">
        <v>170</v>
      </c>
      <c r="C115" s="7" t="s">
        <v>571</v>
      </c>
      <c r="D115" s="43" t="s">
        <v>399</v>
      </c>
      <c r="E115" s="45" t="s">
        <v>321</v>
      </c>
      <c r="F115" s="51">
        <v>501066</v>
      </c>
      <c r="G115" s="51">
        <v>210020346</v>
      </c>
      <c r="H115" s="46">
        <v>3200025197</v>
      </c>
      <c r="I115" s="48">
        <v>43956</v>
      </c>
      <c r="J115" s="45">
        <v>3</v>
      </c>
      <c r="K115" s="47">
        <v>1541.6</v>
      </c>
      <c r="L115" s="47">
        <v>0.21</v>
      </c>
      <c r="M115" s="47">
        <v>323.73599999999999</v>
      </c>
      <c r="N115" s="47">
        <v>1865.3359999999998</v>
      </c>
      <c r="O115" s="48">
        <v>43966</v>
      </c>
      <c r="P115" s="45" t="s">
        <v>159</v>
      </c>
      <c r="Q115" s="15" t="s">
        <v>161</v>
      </c>
      <c r="R115" s="45"/>
      <c r="S115" s="45"/>
      <c r="T115" s="45"/>
    </row>
    <row r="116" spans="1:20" ht="54" customHeight="1" x14ac:dyDescent="0.2">
      <c r="A116" s="7" t="s">
        <v>168</v>
      </c>
      <c r="B116" s="32">
        <v>171</v>
      </c>
      <c r="C116" s="7" t="s">
        <v>572</v>
      </c>
      <c r="D116" s="43" t="s">
        <v>399</v>
      </c>
      <c r="E116" s="45" t="s">
        <v>322</v>
      </c>
      <c r="F116" s="51">
        <v>504721</v>
      </c>
      <c r="G116" s="51">
        <v>210020350</v>
      </c>
      <c r="H116" s="46">
        <v>3200025199</v>
      </c>
      <c r="I116" s="48">
        <v>43970</v>
      </c>
      <c r="J116" s="45">
        <v>1</v>
      </c>
      <c r="K116" s="47">
        <v>149</v>
      </c>
      <c r="L116" s="47">
        <v>0.21</v>
      </c>
      <c r="M116" s="47">
        <v>21.9</v>
      </c>
      <c r="N116" s="47">
        <v>170.9</v>
      </c>
      <c r="O116" s="45" t="s">
        <v>641</v>
      </c>
      <c r="P116" s="45" t="s">
        <v>323</v>
      </c>
      <c r="Q116" s="15" t="s">
        <v>324</v>
      </c>
      <c r="R116" s="45"/>
      <c r="S116" s="45"/>
      <c r="T116" s="45"/>
    </row>
    <row r="117" spans="1:20" ht="54" customHeight="1" x14ac:dyDescent="0.2">
      <c r="A117" s="7" t="s">
        <v>168</v>
      </c>
      <c r="B117" s="9">
        <v>172</v>
      </c>
      <c r="C117" s="7" t="s">
        <v>573</v>
      </c>
      <c r="D117" s="43" t="s">
        <v>401</v>
      </c>
      <c r="E117" s="45" t="s">
        <v>325</v>
      </c>
      <c r="F117" s="45">
        <v>504214</v>
      </c>
      <c r="G117" s="45">
        <v>210020342</v>
      </c>
      <c r="H117" s="46">
        <v>3200025198</v>
      </c>
      <c r="I117" s="48">
        <v>43959</v>
      </c>
      <c r="J117" s="45">
        <v>1</v>
      </c>
      <c r="K117" s="47">
        <v>2500</v>
      </c>
      <c r="L117" s="47">
        <v>0.21</v>
      </c>
      <c r="M117" s="47">
        <v>367.5</v>
      </c>
      <c r="N117" s="47">
        <v>2867.5</v>
      </c>
      <c r="O117" s="50">
        <v>43889</v>
      </c>
      <c r="P117" s="49" t="s">
        <v>326</v>
      </c>
      <c r="Q117" s="15" t="s">
        <v>327</v>
      </c>
      <c r="R117" s="45"/>
      <c r="S117" s="45"/>
      <c r="T117" s="45"/>
    </row>
    <row r="118" spans="1:20" ht="54" customHeight="1" x14ac:dyDescent="0.2">
      <c r="A118" s="7" t="s">
        <v>168</v>
      </c>
      <c r="B118" s="9">
        <v>173</v>
      </c>
      <c r="C118" s="7" t="s">
        <v>574</v>
      </c>
      <c r="D118" s="43" t="s">
        <v>401</v>
      </c>
      <c r="E118" s="45" t="s">
        <v>328</v>
      </c>
      <c r="F118" s="45">
        <v>504720</v>
      </c>
      <c r="G118" s="45">
        <v>210020348</v>
      </c>
      <c r="H118" s="46">
        <v>3200025200</v>
      </c>
      <c r="I118" s="48">
        <v>43958</v>
      </c>
      <c r="J118" s="45">
        <v>3</v>
      </c>
      <c r="K118" s="47">
        <v>1050</v>
      </c>
      <c r="L118" s="47">
        <v>0.21</v>
      </c>
      <c r="M118" s="47">
        <v>154.36000000000001</v>
      </c>
      <c r="N118" s="47">
        <v>1204.3600000000001</v>
      </c>
      <c r="O118" s="49" t="s">
        <v>642</v>
      </c>
      <c r="P118" s="45" t="s">
        <v>329</v>
      </c>
      <c r="Q118" s="15" t="s">
        <v>330</v>
      </c>
      <c r="R118" s="45"/>
      <c r="S118" s="45"/>
      <c r="T118" s="45"/>
    </row>
    <row r="119" spans="1:20" ht="54" customHeight="1" x14ac:dyDescent="0.2">
      <c r="A119" s="7" t="s">
        <v>168</v>
      </c>
      <c r="B119" s="9">
        <v>174</v>
      </c>
      <c r="C119" s="7" t="s">
        <v>575</v>
      </c>
      <c r="D119" s="43" t="s">
        <v>401</v>
      </c>
      <c r="E119" s="45" t="s">
        <v>331</v>
      </c>
      <c r="F119" s="45">
        <v>504719</v>
      </c>
      <c r="G119" s="45">
        <v>210020347</v>
      </c>
      <c r="H119" s="46">
        <v>3200025202</v>
      </c>
      <c r="I119" s="48">
        <v>43970</v>
      </c>
      <c r="J119" s="45">
        <v>3</v>
      </c>
      <c r="K119" s="47">
        <v>3330</v>
      </c>
      <c r="L119" s="47">
        <v>0</v>
      </c>
      <c r="M119" s="47">
        <v>0</v>
      </c>
      <c r="N119" s="47">
        <v>3330</v>
      </c>
      <c r="O119" s="45" t="s">
        <v>643</v>
      </c>
      <c r="P119" s="45" t="s">
        <v>646</v>
      </c>
      <c r="Q119" s="15" t="s">
        <v>332</v>
      </c>
      <c r="R119" s="45"/>
      <c r="S119" s="45"/>
      <c r="T119" s="45"/>
    </row>
    <row r="120" spans="1:20" ht="54" customHeight="1" x14ac:dyDescent="0.2">
      <c r="A120" s="7" t="s">
        <v>168</v>
      </c>
      <c r="B120" s="9">
        <v>175</v>
      </c>
      <c r="C120" s="7" t="s">
        <v>604</v>
      </c>
      <c r="D120" s="43" t="s">
        <v>401</v>
      </c>
      <c r="E120" s="45" t="s">
        <v>333</v>
      </c>
      <c r="F120" s="45">
        <v>504413</v>
      </c>
      <c r="G120" s="45">
        <v>210020349</v>
      </c>
      <c r="H120" s="46">
        <v>3200025203</v>
      </c>
      <c r="I120" s="48">
        <v>43970</v>
      </c>
      <c r="J120" s="45">
        <v>3</v>
      </c>
      <c r="K120" s="47">
        <v>2396</v>
      </c>
      <c r="L120" s="47">
        <v>0</v>
      </c>
      <c r="M120" s="47">
        <v>0</v>
      </c>
      <c r="N120" s="47">
        <v>2396</v>
      </c>
      <c r="O120" s="45" t="s">
        <v>644</v>
      </c>
      <c r="P120" s="45" t="s">
        <v>134</v>
      </c>
      <c r="Q120" s="15" t="s">
        <v>141</v>
      </c>
      <c r="R120" s="45"/>
      <c r="S120" s="45"/>
      <c r="T120" s="45"/>
    </row>
    <row r="121" spans="1:20" ht="54" customHeight="1" x14ac:dyDescent="0.2">
      <c r="A121" s="7" t="s">
        <v>168</v>
      </c>
      <c r="B121" s="9">
        <v>176</v>
      </c>
      <c r="C121" s="7" t="s">
        <v>576</v>
      </c>
      <c r="D121" s="43" t="s">
        <v>401</v>
      </c>
      <c r="E121" s="45" t="s">
        <v>334</v>
      </c>
      <c r="F121" s="45">
        <v>504719</v>
      </c>
      <c r="G121" s="45">
        <v>210020351</v>
      </c>
      <c r="H121" s="46">
        <v>3200025204</v>
      </c>
      <c r="I121" s="48">
        <v>43970</v>
      </c>
      <c r="J121" s="45">
        <v>3</v>
      </c>
      <c r="K121" s="47">
        <v>1050</v>
      </c>
      <c r="L121" s="47">
        <v>0</v>
      </c>
      <c r="M121" s="47">
        <v>0</v>
      </c>
      <c r="N121" s="47">
        <v>1050</v>
      </c>
      <c r="O121" s="45" t="s">
        <v>645</v>
      </c>
      <c r="P121" s="45" t="s">
        <v>646</v>
      </c>
      <c r="Q121" s="15" t="s">
        <v>332</v>
      </c>
      <c r="R121" s="45"/>
      <c r="S121" s="45"/>
      <c r="T121" s="45"/>
    </row>
    <row r="122" spans="1:20" ht="54" customHeight="1" x14ac:dyDescent="0.2">
      <c r="A122" s="7" t="s">
        <v>168</v>
      </c>
      <c r="B122" s="9">
        <v>177</v>
      </c>
      <c r="C122" s="7" t="s">
        <v>577</v>
      </c>
      <c r="D122" s="43" t="s">
        <v>401</v>
      </c>
      <c r="E122" s="45" t="s">
        <v>335</v>
      </c>
      <c r="F122" s="45">
        <v>504719</v>
      </c>
      <c r="G122" s="45">
        <v>210020352</v>
      </c>
      <c r="H122" s="46">
        <v>3200025205</v>
      </c>
      <c r="I122" s="48">
        <v>43970</v>
      </c>
      <c r="J122" s="45">
        <v>3</v>
      </c>
      <c r="K122" s="47">
        <v>3150</v>
      </c>
      <c r="L122" s="47">
        <v>0</v>
      </c>
      <c r="M122" s="47">
        <v>0</v>
      </c>
      <c r="N122" s="47">
        <v>3150</v>
      </c>
      <c r="O122" s="45" t="s">
        <v>643</v>
      </c>
      <c r="P122" s="45" t="s">
        <v>646</v>
      </c>
      <c r="Q122" s="15" t="s">
        <v>332</v>
      </c>
      <c r="R122" s="45"/>
      <c r="S122" s="45"/>
      <c r="T122" s="45"/>
    </row>
    <row r="123" spans="1:20" ht="54" customHeight="1" x14ac:dyDescent="0.2">
      <c r="A123" s="7" t="s">
        <v>168</v>
      </c>
      <c r="B123" s="9">
        <v>178</v>
      </c>
      <c r="C123" s="7" t="s">
        <v>605</v>
      </c>
      <c r="D123" s="43" t="s">
        <v>401</v>
      </c>
      <c r="E123" s="45" t="s">
        <v>336</v>
      </c>
      <c r="F123" s="45">
        <v>501796</v>
      </c>
      <c r="G123" s="45">
        <v>210020353</v>
      </c>
      <c r="H123" s="46">
        <v>3200025206</v>
      </c>
      <c r="I123" s="48">
        <v>43970</v>
      </c>
      <c r="J123" s="45">
        <v>3</v>
      </c>
      <c r="K123" s="47">
        <v>480</v>
      </c>
      <c r="L123" s="47">
        <v>0</v>
      </c>
      <c r="M123" s="47">
        <v>0</v>
      </c>
      <c r="N123" s="47">
        <v>480</v>
      </c>
      <c r="O123" s="45" t="s">
        <v>651</v>
      </c>
      <c r="P123" s="45" t="s">
        <v>647</v>
      </c>
      <c r="Q123" s="15" t="s">
        <v>337</v>
      </c>
      <c r="R123" s="45"/>
      <c r="S123" s="45"/>
      <c r="T123" s="45"/>
    </row>
    <row r="124" spans="1:20" ht="54" customHeight="1" x14ac:dyDescent="0.2">
      <c r="A124" s="7" t="s">
        <v>168</v>
      </c>
      <c r="B124" s="9">
        <v>179</v>
      </c>
      <c r="C124" s="7" t="s">
        <v>606</v>
      </c>
      <c r="D124" s="43" t="s">
        <v>401</v>
      </c>
      <c r="E124" s="45" t="s">
        <v>338</v>
      </c>
      <c r="F124" s="45">
        <v>501796</v>
      </c>
      <c r="G124" s="45">
        <v>210020354</v>
      </c>
      <c r="H124" s="46">
        <v>3200025207</v>
      </c>
      <c r="I124" s="48">
        <v>43970</v>
      </c>
      <c r="J124" s="45">
        <v>3</v>
      </c>
      <c r="K124" s="47">
        <v>240</v>
      </c>
      <c r="L124" s="47">
        <v>0</v>
      </c>
      <c r="M124" s="47">
        <v>0</v>
      </c>
      <c r="N124" s="47">
        <v>240</v>
      </c>
      <c r="O124" s="48" t="s">
        <v>651</v>
      </c>
      <c r="P124" s="45" t="s">
        <v>647</v>
      </c>
      <c r="Q124" s="15" t="s">
        <v>337</v>
      </c>
      <c r="R124" s="45"/>
      <c r="S124" s="45"/>
      <c r="T124" s="45"/>
    </row>
    <row r="125" spans="1:20" ht="54" customHeight="1" x14ac:dyDescent="0.2">
      <c r="A125" s="7" t="s">
        <v>168</v>
      </c>
      <c r="B125" s="9">
        <v>180</v>
      </c>
      <c r="C125" s="7" t="s">
        <v>650</v>
      </c>
      <c r="D125" s="43" t="s">
        <v>401</v>
      </c>
      <c r="E125" s="45" t="s">
        <v>339</v>
      </c>
      <c r="F125" s="45">
        <v>504514</v>
      </c>
      <c r="G125" s="45">
        <v>210020355</v>
      </c>
      <c r="H125" s="46">
        <v>3200025208</v>
      </c>
      <c r="I125" s="48">
        <v>43970</v>
      </c>
      <c r="J125" s="45">
        <v>3</v>
      </c>
      <c r="K125" s="47">
        <v>8350</v>
      </c>
      <c r="L125" s="47">
        <v>0</v>
      </c>
      <c r="M125" s="47">
        <v>0</v>
      </c>
      <c r="N125" s="47">
        <v>8350</v>
      </c>
      <c r="O125" s="48" t="s">
        <v>652</v>
      </c>
      <c r="P125" s="45" t="s">
        <v>340</v>
      </c>
      <c r="Q125" s="15" t="s">
        <v>341</v>
      </c>
      <c r="R125" s="45"/>
      <c r="S125" s="45"/>
      <c r="T125" s="45"/>
    </row>
    <row r="126" spans="1:20" ht="54" customHeight="1" x14ac:dyDescent="0.2">
      <c r="A126" s="7" t="s">
        <v>168</v>
      </c>
      <c r="B126" s="9">
        <v>181</v>
      </c>
      <c r="C126" s="7" t="s">
        <v>578</v>
      </c>
      <c r="D126" s="43" t="s">
        <v>401</v>
      </c>
      <c r="E126" s="45" t="s">
        <v>342</v>
      </c>
      <c r="F126" s="45">
        <v>504514</v>
      </c>
      <c r="G126" s="45">
        <v>210020356</v>
      </c>
      <c r="H126" s="46">
        <v>3200025209</v>
      </c>
      <c r="I126" s="48">
        <v>43970</v>
      </c>
      <c r="J126" s="45">
        <v>3</v>
      </c>
      <c r="K126" s="47">
        <v>3340</v>
      </c>
      <c r="L126" s="47">
        <v>0</v>
      </c>
      <c r="M126" s="47">
        <v>0</v>
      </c>
      <c r="N126" s="47">
        <v>3340</v>
      </c>
      <c r="O126" s="45" t="s">
        <v>652</v>
      </c>
      <c r="P126" s="45" t="s">
        <v>340</v>
      </c>
      <c r="Q126" s="15" t="s">
        <v>341</v>
      </c>
      <c r="R126" s="45"/>
      <c r="S126" s="45"/>
      <c r="T126" s="45"/>
    </row>
    <row r="127" spans="1:20" ht="54" customHeight="1" x14ac:dyDescent="0.2">
      <c r="A127" s="7" t="s">
        <v>168</v>
      </c>
      <c r="B127" s="9">
        <v>182</v>
      </c>
      <c r="C127" s="7" t="s">
        <v>579</v>
      </c>
      <c r="D127" s="43" t="s">
        <v>401</v>
      </c>
      <c r="E127" s="45" t="s">
        <v>343</v>
      </c>
      <c r="F127" s="45">
        <v>504514</v>
      </c>
      <c r="G127" s="45">
        <v>210020359</v>
      </c>
      <c r="H127" s="46">
        <v>3200025210</v>
      </c>
      <c r="I127" s="48">
        <v>43970</v>
      </c>
      <c r="J127" s="45">
        <v>3</v>
      </c>
      <c r="K127" s="47">
        <v>3200</v>
      </c>
      <c r="L127" s="47">
        <v>0</v>
      </c>
      <c r="M127" s="47">
        <v>0</v>
      </c>
      <c r="N127" s="47">
        <v>3200</v>
      </c>
      <c r="O127" s="45" t="s">
        <v>652</v>
      </c>
      <c r="P127" s="45" t="s">
        <v>340</v>
      </c>
      <c r="Q127" s="15" t="s">
        <v>341</v>
      </c>
      <c r="R127" s="45"/>
      <c r="S127" s="45"/>
      <c r="T127" s="45"/>
    </row>
    <row r="128" spans="1:20" ht="54" customHeight="1" x14ac:dyDescent="0.2">
      <c r="A128" s="7" t="s">
        <v>168</v>
      </c>
      <c r="B128" s="9">
        <v>183</v>
      </c>
      <c r="C128" s="7" t="s">
        <v>649</v>
      </c>
      <c r="D128" s="43" t="s">
        <v>399</v>
      </c>
      <c r="E128" s="45" t="s">
        <v>344</v>
      </c>
      <c r="F128" s="45">
        <v>504164</v>
      </c>
      <c r="G128" s="45">
        <v>210020360</v>
      </c>
      <c r="H128" s="46">
        <v>3200025211</v>
      </c>
      <c r="I128" s="48">
        <v>43964</v>
      </c>
      <c r="J128" s="45">
        <v>1</v>
      </c>
      <c r="K128" s="47">
        <v>3824.7</v>
      </c>
      <c r="L128" s="47">
        <v>0.21</v>
      </c>
      <c r="M128" s="47">
        <v>562.23</v>
      </c>
      <c r="N128" s="47">
        <v>4386.93</v>
      </c>
      <c r="O128" s="45" t="s">
        <v>653</v>
      </c>
      <c r="P128" s="45" t="s">
        <v>648</v>
      </c>
      <c r="Q128" s="15" t="s">
        <v>345</v>
      </c>
      <c r="R128" s="45"/>
      <c r="S128" s="45"/>
      <c r="T128" s="45"/>
    </row>
    <row r="129" spans="1:27" ht="54" customHeight="1" x14ac:dyDescent="0.2">
      <c r="A129" s="7" t="s">
        <v>168</v>
      </c>
      <c r="B129" s="9">
        <v>184</v>
      </c>
      <c r="C129" s="7" t="s">
        <v>654</v>
      </c>
      <c r="D129" s="43" t="s">
        <v>399</v>
      </c>
      <c r="E129" s="45" t="s">
        <v>346</v>
      </c>
      <c r="F129" s="45">
        <v>500021</v>
      </c>
      <c r="G129" s="45">
        <v>210020362</v>
      </c>
      <c r="H129" s="46">
        <v>3200025212</v>
      </c>
      <c r="I129" s="48">
        <v>43965</v>
      </c>
      <c r="J129" s="45">
        <v>1</v>
      </c>
      <c r="K129" s="47">
        <v>4500</v>
      </c>
      <c r="L129" s="47">
        <v>0.21</v>
      </c>
      <c r="M129" s="47">
        <v>945</v>
      </c>
      <c r="N129" s="47">
        <v>5445</v>
      </c>
      <c r="O129" s="48">
        <v>43983</v>
      </c>
      <c r="P129" s="45" t="s">
        <v>633</v>
      </c>
      <c r="Q129" s="15" t="s">
        <v>307</v>
      </c>
      <c r="R129" s="45"/>
      <c r="S129" s="45"/>
      <c r="T129" s="45"/>
    </row>
    <row r="130" spans="1:27" ht="78" customHeight="1" x14ac:dyDescent="0.2">
      <c r="A130" s="7" t="s">
        <v>168</v>
      </c>
      <c r="B130" s="9">
        <v>185</v>
      </c>
      <c r="C130" s="7" t="s">
        <v>607</v>
      </c>
      <c r="D130" s="43" t="s">
        <v>399</v>
      </c>
      <c r="E130" s="45" t="s">
        <v>347</v>
      </c>
      <c r="F130" s="45">
        <v>500540</v>
      </c>
      <c r="G130" s="45">
        <v>210020363</v>
      </c>
      <c r="H130" s="46">
        <v>3200025213</v>
      </c>
      <c r="I130" s="48">
        <v>43965</v>
      </c>
      <c r="J130" s="45">
        <v>1</v>
      </c>
      <c r="K130" s="47">
        <v>1381.8</v>
      </c>
      <c r="L130" s="47">
        <v>0.21</v>
      </c>
      <c r="M130" s="47">
        <v>290.178</v>
      </c>
      <c r="N130" s="47">
        <v>1671.9780000000001</v>
      </c>
      <c r="O130" s="45" t="s">
        <v>653</v>
      </c>
      <c r="P130" s="45" t="s">
        <v>309</v>
      </c>
      <c r="Q130" s="15" t="s">
        <v>310</v>
      </c>
      <c r="R130" s="45"/>
      <c r="S130" s="45"/>
      <c r="T130" s="45"/>
    </row>
    <row r="131" spans="1:27" ht="54" customHeight="1" x14ac:dyDescent="0.2">
      <c r="A131" s="7" t="s">
        <v>168</v>
      </c>
      <c r="B131" s="9">
        <v>186</v>
      </c>
      <c r="C131" s="7" t="s">
        <v>608</v>
      </c>
      <c r="D131" s="43" t="s">
        <v>399</v>
      </c>
      <c r="E131" s="45" t="s">
        <v>348</v>
      </c>
      <c r="F131" s="45">
        <v>503713</v>
      </c>
      <c r="G131" s="45">
        <v>210020367</v>
      </c>
      <c r="H131" s="46">
        <v>3200025214</v>
      </c>
      <c r="I131" s="48">
        <v>43969</v>
      </c>
      <c r="J131" s="45">
        <v>3</v>
      </c>
      <c r="K131" s="47">
        <v>8083.92</v>
      </c>
      <c r="L131" s="47">
        <v>0.21</v>
      </c>
      <c r="M131" s="47">
        <v>1697.6232</v>
      </c>
      <c r="N131" s="47">
        <v>9781.5432000000001</v>
      </c>
      <c r="O131" s="45" t="s">
        <v>655</v>
      </c>
      <c r="P131" s="45" t="s">
        <v>349</v>
      </c>
      <c r="Q131" s="15" t="s">
        <v>350</v>
      </c>
      <c r="R131" s="45"/>
      <c r="S131" s="45"/>
      <c r="T131" s="45"/>
    </row>
    <row r="132" spans="1:27" ht="54" customHeight="1" x14ac:dyDescent="0.2">
      <c r="A132" s="7" t="s">
        <v>168</v>
      </c>
      <c r="B132" s="9">
        <v>187</v>
      </c>
      <c r="C132" s="7" t="s">
        <v>580</v>
      </c>
      <c r="D132" s="43" t="s">
        <v>399</v>
      </c>
      <c r="E132" s="45" t="s">
        <v>351</v>
      </c>
      <c r="F132" s="45">
        <v>504729</v>
      </c>
      <c r="G132" s="45">
        <v>210020366</v>
      </c>
      <c r="H132" s="46">
        <v>3200025216</v>
      </c>
      <c r="I132" s="48">
        <v>43971</v>
      </c>
      <c r="J132" s="45">
        <v>1</v>
      </c>
      <c r="K132" s="47">
        <v>2292.5700000000002</v>
      </c>
      <c r="L132" s="47">
        <v>0.21</v>
      </c>
      <c r="M132" s="47">
        <v>481.43970000000002</v>
      </c>
      <c r="N132" s="47">
        <v>2774.0097000000001</v>
      </c>
      <c r="O132" s="45" t="s">
        <v>653</v>
      </c>
      <c r="P132" s="45" t="s">
        <v>352</v>
      </c>
      <c r="Q132" s="15" t="s">
        <v>353</v>
      </c>
      <c r="R132" s="45"/>
      <c r="S132" s="45"/>
      <c r="T132" s="45"/>
    </row>
    <row r="133" spans="1:27" ht="54" customHeight="1" x14ac:dyDescent="0.2">
      <c r="A133" s="7" t="s">
        <v>168</v>
      </c>
      <c r="B133" s="9">
        <v>188</v>
      </c>
      <c r="C133" s="7" t="s">
        <v>581</v>
      </c>
      <c r="D133" s="43" t="s">
        <v>399</v>
      </c>
      <c r="E133" s="45" t="s">
        <v>354</v>
      </c>
      <c r="F133" s="45">
        <v>500050</v>
      </c>
      <c r="G133" s="45">
        <v>210020365</v>
      </c>
      <c r="H133" s="46">
        <v>3200025215</v>
      </c>
      <c r="I133" s="48">
        <v>43971</v>
      </c>
      <c r="J133" s="45">
        <v>3</v>
      </c>
      <c r="K133" s="47">
        <v>179</v>
      </c>
      <c r="L133" s="47">
        <v>0.21</v>
      </c>
      <c r="M133" s="47">
        <v>37.589999999999996</v>
      </c>
      <c r="N133" s="47">
        <v>216.59</v>
      </c>
      <c r="O133" s="48">
        <v>43969</v>
      </c>
      <c r="P133" s="45" t="s">
        <v>686</v>
      </c>
      <c r="Q133" s="15" t="s">
        <v>133</v>
      </c>
      <c r="R133" s="45"/>
      <c r="S133" s="45"/>
      <c r="T133" s="45"/>
    </row>
    <row r="134" spans="1:27" ht="54" customHeight="1" x14ac:dyDescent="0.2">
      <c r="A134" s="7" t="s">
        <v>168</v>
      </c>
      <c r="B134" s="9">
        <v>189</v>
      </c>
      <c r="C134" s="7" t="s">
        <v>662</v>
      </c>
      <c r="D134" s="43" t="s">
        <v>399</v>
      </c>
      <c r="E134" s="45" t="s">
        <v>355</v>
      </c>
      <c r="F134" s="45">
        <v>504732</v>
      </c>
      <c r="G134" s="45">
        <v>210020370</v>
      </c>
      <c r="H134" s="46">
        <v>3200025219</v>
      </c>
      <c r="I134" s="48">
        <v>43971</v>
      </c>
      <c r="J134" s="45">
        <v>3</v>
      </c>
      <c r="K134" s="47">
        <v>970</v>
      </c>
      <c r="L134" s="47">
        <v>0.21</v>
      </c>
      <c r="M134" s="47">
        <v>203.7</v>
      </c>
      <c r="N134" s="47">
        <v>1173.7</v>
      </c>
      <c r="O134" s="45" t="s">
        <v>656</v>
      </c>
      <c r="P134" s="45" t="s">
        <v>356</v>
      </c>
      <c r="Q134" s="15" t="s">
        <v>357</v>
      </c>
      <c r="R134" s="45"/>
      <c r="S134" s="45"/>
      <c r="T134" s="45"/>
    </row>
    <row r="135" spans="1:27" ht="54" customHeight="1" x14ac:dyDescent="0.2">
      <c r="A135" s="7" t="s">
        <v>168</v>
      </c>
      <c r="B135" s="9">
        <v>190</v>
      </c>
      <c r="C135" s="7" t="s">
        <v>661</v>
      </c>
      <c r="D135" s="43" t="s">
        <v>399</v>
      </c>
      <c r="E135" s="45" t="s">
        <v>358</v>
      </c>
      <c r="F135" s="45">
        <v>504733</v>
      </c>
      <c r="G135" s="45">
        <v>210020372</v>
      </c>
      <c r="H135" s="46">
        <v>3200025222</v>
      </c>
      <c r="I135" s="48">
        <v>43972</v>
      </c>
      <c r="J135" s="45">
        <v>1</v>
      </c>
      <c r="K135" s="47">
        <v>1500</v>
      </c>
      <c r="L135" s="47">
        <v>0.21</v>
      </c>
      <c r="M135" s="47">
        <v>315</v>
      </c>
      <c r="N135" s="47">
        <v>1815</v>
      </c>
      <c r="O135" s="45" t="s">
        <v>657</v>
      </c>
      <c r="P135" s="45" t="s">
        <v>359</v>
      </c>
      <c r="Q135" s="15" t="s">
        <v>360</v>
      </c>
      <c r="R135" s="45"/>
      <c r="S135" s="45"/>
      <c r="T135" s="45"/>
    </row>
    <row r="136" spans="1:27" ht="54" customHeight="1" x14ac:dyDescent="0.2">
      <c r="A136" s="7" t="s">
        <v>168</v>
      </c>
      <c r="B136" s="9">
        <v>191</v>
      </c>
      <c r="C136" s="7" t="s">
        <v>660</v>
      </c>
      <c r="D136" s="43" t="s">
        <v>399</v>
      </c>
      <c r="E136" s="45" t="s">
        <v>361</v>
      </c>
      <c r="F136" s="45">
        <v>504093</v>
      </c>
      <c r="G136" s="45">
        <v>210020371</v>
      </c>
      <c r="H136" s="46">
        <v>3200025223</v>
      </c>
      <c r="I136" s="48">
        <v>43972</v>
      </c>
      <c r="J136" s="45">
        <v>1</v>
      </c>
      <c r="K136" s="47">
        <v>255</v>
      </c>
      <c r="L136" s="47">
        <v>0</v>
      </c>
      <c r="M136" s="47">
        <v>0</v>
      </c>
      <c r="N136" s="47">
        <v>255</v>
      </c>
      <c r="O136" s="45" t="s">
        <v>658</v>
      </c>
      <c r="P136" s="45" t="s">
        <v>362</v>
      </c>
      <c r="Q136" s="15" t="s">
        <v>363</v>
      </c>
      <c r="R136" s="45"/>
      <c r="S136" s="45"/>
      <c r="T136" s="45"/>
    </row>
    <row r="137" spans="1:27" ht="54" customHeight="1" x14ac:dyDescent="0.2">
      <c r="A137" s="7" t="s">
        <v>168</v>
      </c>
      <c r="B137" s="9">
        <v>192</v>
      </c>
      <c r="C137" s="7" t="s">
        <v>582</v>
      </c>
      <c r="D137" s="43" t="s">
        <v>399</v>
      </c>
      <c r="E137" s="45" t="s">
        <v>364</v>
      </c>
      <c r="F137" s="45">
        <v>504164</v>
      </c>
      <c r="G137" s="45">
        <v>210020375</v>
      </c>
      <c r="H137" s="46">
        <v>3200025224</v>
      </c>
      <c r="I137" s="48">
        <v>43976</v>
      </c>
      <c r="J137" s="45">
        <v>1</v>
      </c>
      <c r="K137" s="47">
        <v>429.8</v>
      </c>
      <c r="L137" s="47">
        <v>0.21</v>
      </c>
      <c r="M137" s="47">
        <v>90.257999999999996</v>
      </c>
      <c r="N137" s="47">
        <v>520.05799999999999</v>
      </c>
      <c r="O137" s="45" t="s">
        <v>365</v>
      </c>
      <c r="P137" s="45" t="s">
        <v>648</v>
      </c>
      <c r="Q137" s="15" t="s">
        <v>345</v>
      </c>
      <c r="R137" s="45"/>
      <c r="S137" s="45"/>
      <c r="T137" s="45"/>
    </row>
    <row r="138" spans="1:27" ht="54" customHeight="1" x14ac:dyDescent="0.2">
      <c r="A138" s="7" t="s">
        <v>168</v>
      </c>
      <c r="B138" s="9">
        <v>194</v>
      </c>
      <c r="C138" s="7" t="s">
        <v>659</v>
      </c>
      <c r="D138" s="43" t="s">
        <v>399</v>
      </c>
      <c r="E138" s="45" t="s">
        <v>366</v>
      </c>
      <c r="F138" s="45">
        <v>504656</v>
      </c>
      <c r="G138" s="45">
        <v>210020374</v>
      </c>
      <c r="H138" s="46">
        <v>3200025225</v>
      </c>
      <c r="I138" s="48">
        <v>43976</v>
      </c>
      <c r="J138" s="45">
        <v>1</v>
      </c>
      <c r="K138" s="47">
        <v>8440.36</v>
      </c>
      <c r="L138" s="47">
        <v>0.21</v>
      </c>
      <c r="M138" s="47">
        <v>1772.4756</v>
      </c>
      <c r="N138" s="47">
        <v>10212.8356</v>
      </c>
      <c r="O138" s="45" t="s">
        <v>365</v>
      </c>
      <c r="P138" s="45" t="s">
        <v>367</v>
      </c>
      <c r="Q138" s="79" t="s">
        <v>368</v>
      </c>
      <c r="R138" s="45"/>
      <c r="S138" s="45"/>
      <c r="T138" s="45"/>
    </row>
    <row r="139" spans="1:27" ht="54" customHeight="1" x14ac:dyDescent="0.2">
      <c r="A139" s="7" t="s">
        <v>168</v>
      </c>
      <c r="B139" s="9">
        <v>195</v>
      </c>
      <c r="C139" s="7" t="s">
        <v>568</v>
      </c>
      <c r="D139" s="43" t="s">
        <v>399</v>
      </c>
      <c r="E139" s="45" t="s">
        <v>369</v>
      </c>
      <c r="F139" s="45">
        <v>504729</v>
      </c>
      <c r="G139" s="45">
        <v>210020377</v>
      </c>
      <c r="H139" s="46">
        <v>3200025227</v>
      </c>
      <c r="I139" s="48">
        <v>43977</v>
      </c>
      <c r="J139" s="45">
        <v>1</v>
      </c>
      <c r="K139" s="47">
        <v>650</v>
      </c>
      <c r="L139" s="47">
        <v>0.21</v>
      </c>
      <c r="M139" s="47">
        <v>136.5</v>
      </c>
      <c r="N139" s="47">
        <v>786.5</v>
      </c>
      <c r="O139" s="45" t="s">
        <v>370</v>
      </c>
      <c r="P139" s="45" t="s">
        <v>352</v>
      </c>
      <c r="Q139" s="15" t="s">
        <v>353</v>
      </c>
      <c r="R139" s="45"/>
      <c r="S139" s="45"/>
      <c r="T139" s="45"/>
    </row>
    <row r="140" spans="1:27" ht="54" customHeight="1" x14ac:dyDescent="0.2">
      <c r="A140" s="7" t="s">
        <v>168</v>
      </c>
      <c r="B140" s="9">
        <v>196</v>
      </c>
      <c r="C140" s="7" t="s">
        <v>663</v>
      </c>
      <c r="D140" s="43" t="s">
        <v>401</v>
      </c>
      <c r="E140" s="45" t="s">
        <v>371</v>
      </c>
      <c r="F140" s="45">
        <v>504734</v>
      </c>
      <c r="G140" s="45">
        <v>210020376</v>
      </c>
      <c r="H140" s="46">
        <v>3200025229</v>
      </c>
      <c r="I140" s="48">
        <v>43978</v>
      </c>
      <c r="J140" s="45">
        <v>3</v>
      </c>
      <c r="K140" s="47">
        <v>1100</v>
      </c>
      <c r="L140" s="47">
        <v>0.21</v>
      </c>
      <c r="M140" s="47">
        <v>231</v>
      </c>
      <c r="N140" s="47">
        <v>1331</v>
      </c>
      <c r="O140" s="48" t="s">
        <v>664</v>
      </c>
      <c r="P140" s="45" t="s">
        <v>684</v>
      </c>
      <c r="Q140" s="15" t="s">
        <v>372</v>
      </c>
      <c r="R140" s="45"/>
      <c r="S140" s="45"/>
      <c r="T140" s="45"/>
      <c r="U140" s="23"/>
      <c r="V140" s="23"/>
      <c r="W140" s="23"/>
      <c r="X140" s="23"/>
      <c r="Y140" s="23"/>
      <c r="Z140" s="23"/>
      <c r="AA140" s="23"/>
    </row>
    <row r="141" spans="1:27" ht="54" customHeight="1" x14ac:dyDescent="0.2">
      <c r="A141" s="7" t="s">
        <v>168</v>
      </c>
      <c r="B141" s="9">
        <v>197</v>
      </c>
      <c r="C141" s="7" t="s">
        <v>583</v>
      </c>
      <c r="D141" s="43" t="s">
        <v>401</v>
      </c>
      <c r="E141" s="45" t="s">
        <v>373</v>
      </c>
      <c r="F141" s="45">
        <v>504717</v>
      </c>
      <c r="G141" s="45">
        <v>210020379</v>
      </c>
      <c r="H141" s="46">
        <v>3200025228</v>
      </c>
      <c r="I141" s="48">
        <v>43978</v>
      </c>
      <c r="J141" s="45">
        <v>3</v>
      </c>
      <c r="K141" s="47">
        <v>11448.59</v>
      </c>
      <c r="L141" s="47">
        <v>0.21</v>
      </c>
      <c r="M141" s="47">
        <v>2404.2039</v>
      </c>
      <c r="N141" s="47">
        <v>13852.793900000001</v>
      </c>
      <c r="O141" s="45" t="s">
        <v>374</v>
      </c>
      <c r="P141" s="45" t="s">
        <v>299</v>
      </c>
      <c r="Q141" s="15" t="s">
        <v>300</v>
      </c>
      <c r="R141" s="45"/>
      <c r="S141" s="45"/>
      <c r="T141" s="45"/>
    </row>
    <row r="142" spans="1:27" ht="54" customHeight="1" x14ac:dyDescent="0.2">
      <c r="A142" s="7" t="s">
        <v>168</v>
      </c>
      <c r="B142" s="9">
        <v>198</v>
      </c>
      <c r="C142" s="7" t="s">
        <v>609</v>
      </c>
      <c r="D142" s="43" t="s">
        <v>401</v>
      </c>
      <c r="E142" s="45" t="s">
        <v>375</v>
      </c>
      <c r="F142" s="45">
        <v>504735</v>
      </c>
      <c r="G142" s="45">
        <v>210020381</v>
      </c>
      <c r="H142" s="46">
        <v>3200025230</v>
      </c>
      <c r="I142" s="48">
        <v>43980</v>
      </c>
      <c r="J142" s="45">
        <v>3</v>
      </c>
      <c r="K142" s="47">
        <v>13000</v>
      </c>
      <c r="L142" s="47">
        <v>0.21</v>
      </c>
      <c r="M142" s="47">
        <v>2730</v>
      </c>
      <c r="N142" s="47">
        <v>15730</v>
      </c>
      <c r="O142" s="45" t="s">
        <v>384</v>
      </c>
      <c r="P142" s="45" t="s">
        <v>665</v>
      </c>
      <c r="Q142" s="15" t="s">
        <v>376</v>
      </c>
      <c r="R142" s="45"/>
      <c r="S142" s="45"/>
      <c r="T142" s="45"/>
    </row>
    <row r="143" spans="1:27" ht="54" customHeight="1" x14ac:dyDescent="0.2">
      <c r="A143" s="36" t="s">
        <v>168</v>
      </c>
      <c r="B143" s="37">
        <v>200</v>
      </c>
      <c r="C143" s="7" t="s">
        <v>584</v>
      </c>
      <c r="D143" s="43" t="s">
        <v>399</v>
      </c>
      <c r="E143" s="52" t="s">
        <v>385</v>
      </c>
      <c r="F143" s="52">
        <v>500207</v>
      </c>
      <c r="G143" s="52">
        <v>210020390</v>
      </c>
      <c r="H143" s="53">
        <v>3200025237</v>
      </c>
      <c r="I143" s="54">
        <v>43984</v>
      </c>
      <c r="J143" s="52">
        <v>1</v>
      </c>
      <c r="K143" s="55">
        <v>614.37</v>
      </c>
      <c r="L143" s="55">
        <v>0.04</v>
      </c>
      <c r="M143" s="55">
        <v>24.5748</v>
      </c>
      <c r="N143" s="55">
        <v>639.36</v>
      </c>
      <c r="O143" s="52" t="s">
        <v>386</v>
      </c>
      <c r="P143" s="52" t="s">
        <v>387</v>
      </c>
      <c r="Q143" s="41" t="s">
        <v>388</v>
      </c>
      <c r="R143" s="45"/>
      <c r="S143" s="45"/>
      <c r="T143" s="45"/>
    </row>
    <row r="144" spans="1:27" ht="54" customHeight="1" x14ac:dyDescent="0.2">
      <c r="A144" s="36" t="s">
        <v>168</v>
      </c>
      <c r="B144" s="37">
        <v>201</v>
      </c>
      <c r="C144" s="7" t="s">
        <v>666</v>
      </c>
      <c r="D144" s="43" t="s">
        <v>399</v>
      </c>
      <c r="E144" s="52" t="s">
        <v>389</v>
      </c>
      <c r="F144" s="52">
        <v>504660</v>
      </c>
      <c r="G144" s="52">
        <v>210020392</v>
      </c>
      <c r="H144" s="53">
        <v>3200025239</v>
      </c>
      <c r="I144" s="54">
        <v>43984</v>
      </c>
      <c r="J144" s="52">
        <v>3</v>
      </c>
      <c r="K144" s="55">
        <v>10405.799999999999</v>
      </c>
      <c r="L144" s="55">
        <v>0.21</v>
      </c>
      <c r="M144" s="55">
        <v>2185.2179999999998</v>
      </c>
      <c r="N144" s="55">
        <v>12591.018</v>
      </c>
      <c r="O144" s="52" t="s">
        <v>390</v>
      </c>
      <c r="P144" s="52" t="s">
        <v>391</v>
      </c>
      <c r="Q144" s="41" t="s">
        <v>392</v>
      </c>
      <c r="R144" s="45"/>
      <c r="S144" s="45"/>
      <c r="T144" s="45"/>
    </row>
    <row r="145" spans="1:20" ht="54" customHeight="1" x14ac:dyDescent="0.2">
      <c r="A145" s="36" t="s">
        <v>168</v>
      </c>
      <c r="B145" s="37">
        <v>202</v>
      </c>
      <c r="C145" s="7" t="s">
        <v>585</v>
      </c>
      <c r="D145" s="43" t="s">
        <v>401</v>
      </c>
      <c r="E145" s="52" t="s">
        <v>393</v>
      </c>
      <c r="F145" s="52">
        <v>502213</v>
      </c>
      <c r="G145" s="52">
        <v>210020361</v>
      </c>
      <c r="H145" s="53">
        <v>3200025238</v>
      </c>
      <c r="I145" s="54">
        <v>43982</v>
      </c>
      <c r="J145" s="52">
        <v>1</v>
      </c>
      <c r="K145" s="55">
        <v>80</v>
      </c>
      <c r="L145" s="55">
        <v>0.21</v>
      </c>
      <c r="M145" s="55">
        <v>16.8</v>
      </c>
      <c r="N145" s="55">
        <v>96.8</v>
      </c>
      <c r="O145" s="52" t="s">
        <v>390</v>
      </c>
      <c r="P145" s="52" t="s">
        <v>394</v>
      </c>
      <c r="Q145" s="41" t="s">
        <v>395</v>
      </c>
      <c r="R145" s="45"/>
      <c r="S145" s="45"/>
      <c r="T145" s="45"/>
    </row>
    <row r="146" spans="1:20" ht="54" customHeight="1" x14ac:dyDescent="0.2">
      <c r="A146" s="36" t="s">
        <v>168</v>
      </c>
      <c r="B146" s="37">
        <v>203</v>
      </c>
      <c r="C146" s="7" t="s">
        <v>586</v>
      </c>
      <c r="D146" s="43" t="s">
        <v>399</v>
      </c>
      <c r="E146" s="52" t="s">
        <v>396</v>
      </c>
      <c r="F146" s="52">
        <v>504422</v>
      </c>
      <c r="G146" s="52">
        <v>210020398</v>
      </c>
      <c r="H146" s="53">
        <v>3200025240</v>
      </c>
      <c r="I146" s="54">
        <v>43984</v>
      </c>
      <c r="J146" s="52">
        <v>3</v>
      </c>
      <c r="K146" s="55">
        <v>304.49</v>
      </c>
      <c r="L146" s="55">
        <v>0.21</v>
      </c>
      <c r="M146" s="55">
        <v>63.942900000000002</v>
      </c>
      <c r="N146" s="55">
        <v>368.43290000000002</v>
      </c>
      <c r="O146" s="52" t="s">
        <v>667</v>
      </c>
      <c r="P146" s="52" t="s">
        <v>668</v>
      </c>
      <c r="Q146" s="41" t="s">
        <v>397</v>
      </c>
      <c r="R146" s="45"/>
      <c r="S146" s="45"/>
      <c r="T146" s="45"/>
    </row>
    <row r="147" spans="1:20" ht="65.25" customHeight="1" x14ac:dyDescent="0.2">
      <c r="A147" s="43" t="s">
        <v>168</v>
      </c>
      <c r="B147" s="44">
        <v>204</v>
      </c>
      <c r="C147" s="45" t="s">
        <v>610</v>
      </c>
      <c r="D147" s="43" t="s">
        <v>399</v>
      </c>
      <c r="E147" s="52" t="s">
        <v>496</v>
      </c>
      <c r="F147" s="52">
        <v>504039</v>
      </c>
      <c r="G147" s="52">
        <v>210020403</v>
      </c>
      <c r="H147" s="53">
        <v>3200025244</v>
      </c>
      <c r="I147" s="54">
        <v>43987</v>
      </c>
      <c r="J147" s="52">
        <v>1</v>
      </c>
      <c r="K147" s="55">
        <v>3720</v>
      </c>
      <c r="L147" s="55">
        <v>0.21</v>
      </c>
      <c r="M147" s="55">
        <v>781.19999999999993</v>
      </c>
      <c r="N147" s="55">
        <v>4501.2</v>
      </c>
      <c r="O147" s="52" t="s">
        <v>497</v>
      </c>
      <c r="P147" s="52" t="s">
        <v>683</v>
      </c>
      <c r="Q147" s="41" t="s">
        <v>498</v>
      </c>
      <c r="R147" s="45"/>
      <c r="S147" s="45"/>
      <c r="T147" s="45"/>
    </row>
    <row r="148" spans="1:20" ht="54" customHeight="1" x14ac:dyDescent="0.2">
      <c r="A148" s="43" t="s">
        <v>168</v>
      </c>
      <c r="B148" s="44">
        <v>205</v>
      </c>
      <c r="C148" s="45" t="s">
        <v>669</v>
      </c>
      <c r="D148" s="43" t="s">
        <v>401</v>
      </c>
      <c r="E148" s="52" t="s">
        <v>499</v>
      </c>
      <c r="F148" s="52">
        <v>500918</v>
      </c>
      <c r="G148" s="52">
        <v>210020397</v>
      </c>
      <c r="H148" s="53">
        <v>3200025241</v>
      </c>
      <c r="I148" s="54">
        <v>43987</v>
      </c>
      <c r="J148" s="52">
        <v>3</v>
      </c>
      <c r="K148" s="55">
        <v>1290</v>
      </c>
      <c r="L148" s="55">
        <v>0.21</v>
      </c>
      <c r="M148" s="55">
        <v>270.89999999999998</v>
      </c>
      <c r="N148" s="55">
        <v>1560.9</v>
      </c>
      <c r="O148" s="54">
        <v>43994</v>
      </c>
      <c r="P148" s="52" t="s">
        <v>680</v>
      </c>
      <c r="Q148" s="41" t="s">
        <v>500</v>
      </c>
      <c r="R148" s="45"/>
      <c r="S148" s="45"/>
      <c r="T148" s="45"/>
    </row>
    <row r="149" spans="1:20" ht="54" customHeight="1" x14ac:dyDescent="0.2">
      <c r="A149" s="43" t="s">
        <v>168</v>
      </c>
      <c r="B149" s="44">
        <v>206</v>
      </c>
      <c r="C149" s="45" t="s">
        <v>670</v>
      </c>
      <c r="D149" s="43" t="s">
        <v>401</v>
      </c>
      <c r="E149" s="52" t="s">
        <v>501</v>
      </c>
      <c r="F149" s="52">
        <v>504598</v>
      </c>
      <c r="G149" s="52">
        <v>210020400</v>
      </c>
      <c r="H149" s="53">
        <v>3200025242</v>
      </c>
      <c r="I149" s="54">
        <v>43987</v>
      </c>
      <c r="J149" s="52">
        <v>3</v>
      </c>
      <c r="K149" s="55">
        <v>3000</v>
      </c>
      <c r="L149" s="55">
        <v>0.21</v>
      </c>
      <c r="M149" s="55">
        <v>630</v>
      </c>
      <c r="N149" s="55">
        <v>3630</v>
      </c>
      <c r="O149" s="48">
        <v>44018</v>
      </c>
      <c r="P149" s="52" t="s">
        <v>681</v>
      </c>
      <c r="Q149" s="41" t="s">
        <v>502</v>
      </c>
      <c r="R149" s="45"/>
      <c r="S149" s="45"/>
      <c r="T149" s="45"/>
    </row>
    <row r="150" spans="1:20" ht="54" customHeight="1" x14ac:dyDescent="0.2">
      <c r="A150" s="43" t="s">
        <v>168</v>
      </c>
      <c r="B150" s="44">
        <v>207</v>
      </c>
      <c r="C150" s="45" t="s">
        <v>671</v>
      </c>
      <c r="D150" s="43" t="s">
        <v>399</v>
      </c>
      <c r="E150" s="52" t="s">
        <v>503</v>
      </c>
      <c r="F150" s="52">
        <v>504729</v>
      </c>
      <c r="G150" s="57">
        <v>210020402</v>
      </c>
      <c r="H150" s="53">
        <v>3200025251</v>
      </c>
      <c r="I150" s="54">
        <v>43987</v>
      </c>
      <c r="J150" s="52">
        <v>3</v>
      </c>
      <c r="K150" s="55">
        <v>1260</v>
      </c>
      <c r="L150" s="47">
        <v>0.21</v>
      </c>
      <c r="M150" s="55">
        <v>264.59999999999997</v>
      </c>
      <c r="N150" s="55">
        <v>1524.6</v>
      </c>
      <c r="O150" s="54">
        <v>43991</v>
      </c>
      <c r="P150" s="52" t="s">
        <v>352</v>
      </c>
      <c r="Q150" s="41" t="s">
        <v>353</v>
      </c>
      <c r="R150" s="45"/>
      <c r="S150" s="45"/>
      <c r="T150" s="45"/>
    </row>
    <row r="151" spans="1:20" ht="54" customHeight="1" x14ac:dyDescent="0.2">
      <c r="A151" s="43" t="s">
        <v>168</v>
      </c>
      <c r="B151" s="44">
        <v>208</v>
      </c>
      <c r="C151" s="45" t="s">
        <v>587</v>
      </c>
      <c r="D151" s="43" t="s">
        <v>399</v>
      </c>
      <c r="E151" s="52" t="s">
        <v>504</v>
      </c>
      <c r="F151" s="52">
        <v>503575</v>
      </c>
      <c r="G151" s="52">
        <v>210020407</v>
      </c>
      <c r="H151" s="53">
        <v>3200025250</v>
      </c>
      <c r="I151" s="54">
        <v>43987</v>
      </c>
      <c r="J151" s="52">
        <v>3</v>
      </c>
      <c r="K151" s="55">
        <v>725.76</v>
      </c>
      <c r="L151" s="55">
        <v>0.1</v>
      </c>
      <c r="M151" s="55">
        <v>72.576000000000008</v>
      </c>
      <c r="N151" s="55">
        <v>798.33600000000001</v>
      </c>
      <c r="O151" s="52" t="s">
        <v>672</v>
      </c>
      <c r="P151" s="52" t="s">
        <v>505</v>
      </c>
      <c r="Q151" s="41" t="s">
        <v>506</v>
      </c>
      <c r="R151" s="45"/>
      <c r="S151" s="45"/>
      <c r="T151" s="45"/>
    </row>
    <row r="152" spans="1:20" ht="54" customHeight="1" x14ac:dyDescent="0.2">
      <c r="A152" s="43" t="s">
        <v>168</v>
      </c>
      <c r="B152" s="44">
        <v>210</v>
      </c>
      <c r="C152" s="45" t="s">
        <v>420</v>
      </c>
      <c r="D152" s="43" t="s">
        <v>399</v>
      </c>
      <c r="E152" s="52" t="s">
        <v>507</v>
      </c>
      <c r="F152" s="52">
        <v>503688</v>
      </c>
      <c r="G152" s="52">
        <v>210020405</v>
      </c>
      <c r="H152" s="53">
        <v>3200025256</v>
      </c>
      <c r="I152" s="54">
        <v>43991</v>
      </c>
      <c r="J152" s="52">
        <v>1</v>
      </c>
      <c r="K152" s="55">
        <v>320</v>
      </c>
      <c r="L152" s="55">
        <v>0.21</v>
      </c>
      <c r="M152" s="55">
        <v>67.2</v>
      </c>
      <c r="N152" s="55">
        <v>387.2</v>
      </c>
      <c r="O152" s="45" t="s">
        <v>699</v>
      </c>
      <c r="P152" s="52" t="s">
        <v>248</v>
      </c>
      <c r="Q152" s="41" t="s">
        <v>113</v>
      </c>
      <c r="R152" s="45"/>
      <c r="S152" s="45"/>
      <c r="T152" s="45"/>
    </row>
    <row r="153" spans="1:20" ht="54" customHeight="1" x14ac:dyDescent="0.2">
      <c r="A153" s="43" t="s">
        <v>168</v>
      </c>
      <c r="B153" s="44">
        <v>214</v>
      </c>
      <c r="C153" s="45" t="s">
        <v>588</v>
      </c>
      <c r="D153" s="43" t="s">
        <v>399</v>
      </c>
      <c r="E153" s="52" t="s">
        <v>508</v>
      </c>
      <c r="F153" s="52">
        <v>504080</v>
      </c>
      <c r="G153" s="52">
        <v>210020412</v>
      </c>
      <c r="H153" s="53">
        <v>3200025260</v>
      </c>
      <c r="I153" s="54">
        <v>43991</v>
      </c>
      <c r="J153" s="52">
        <v>3</v>
      </c>
      <c r="K153" s="55">
        <v>454.76</v>
      </c>
      <c r="L153" s="55">
        <v>0.04</v>
      </c>
      <c r="M153" s="55">
        <v>18.1904</v>
      </c>
      <c r="N153" s="55">
        <v>472.9504</v>
      </c>
      <c r="O153" s="48">
        <v>43997</v>
      </c>
      <c r="P153" s="52" t="s">
        <v>682</v>
      </c>
      <c r="Q153" s="41" t="s">
        <v>509</v>
      </c>
      <c r="R153" s="45"/>
      <c r="S153" s="45"/>
      <c r="T153" s="45"/>
    </row>
    <row r="154" spans="1:20" ht="54" customHeight="1" x14ac:dyDescent="0.2">
      <c r="A154" s="43" t="s">
        <v>168</v>
      </c>
      <c r="B154" s="44">
        <v>216</v>
      </c>
      <c r="C154" s="45" t="s">
        <v>589</v>
      </c>
      <c r="D154" s="43" t="s">
        <v>399</v>
      </c>
      <c r="E154" s="52" t="s">
        <v>510</v>
      </c>
      <c r="F154" s="52">
        <v>504730</v>
      </c>
      <c r="G154" s="52">
        <v>210020399</v>
      </c>
      <c r="H154" s="53">
        <v>3200025261</v>
      </c>
      <c r="I154" s="54">
        <v>43994</v>
      </c>
      <c r="J154" s="52">
        <v>3</v>
      </c>
      <c r="K154" s="55">
        <v>266.45999999999998</v>
      </c>
      <c r="L154" s="55">
        <v>0.21</v>
      </c>
      <c r="M154" s="55">
        <v>55.956599999999995</v>
      </c>
      <c r="N154" s="55">
        <v>322.41659999999996</v>
      </c>
      <c r="O154" s="54">
        <v>43994</v>
      </c>
      <c r="P154" s="52" t="s">
        <v>673</v>
      </c>
      <c r="Q154" s="41" t="s">
        <v>511</v>
      </c>
      <c r="R154" s="45"/>
      <c r="S154" s="45"/>
      <c r="T154" s="45"/>
    </row>
    <row r="155" spans="1:20" ht="54" customHeight="1" x14ac:dyDescent="0.2">
      <c r="A155" s="43" t="s">
        <v>168</v>
      </c>
      <c r="B155" s="44">
        <v>217</v>
      </c>
      <c r="C155" s="45" t="s">
        <v>590</v>
      </c>
      <c r="D155" s="43" t="s">
        <v>399</v>
      </c>
      <c r="E155" s="52" t="s">
        <v>512</v>
      </c>
      <c r="F155" s="52">
        <v>500694</v>
      </c>
      <c r="G155" s="52">
        <v>210020404</v>
      </c>
      <c r="H155" s="53">
        <v>3200025262</v>
      </c>
      <c r="I155" s="54">
        <v>43994</v>
      </c>
      <c r="J155" s="52">
        <v>3</v>
      </c>
      <c r="K155" s="55">
        <v>250.87</v>
      </c>
      <c r="L155" s="55">
        <v>0.21</v>
      </c>
      <c r="M155" s="55">
        <v>52.682699999999997</v>
      </c>
      <c r="N155" s="55">
        <v>303.55270000000002</v>
      </c>
      <c r="O155" s="54">
        <v>43997</v>
      </c>
      <c r="P155" s="52" t="s">
        <v>513</v>
      </c>
      <c r="Q155" s="41" t="s">
        <v>514</v>
      </c>
      <c r="R155" s="45"/>
      <c r="S155" s="45"/>
      <c r="T155" s="45"/>
    </row>
    <row r="156" spans="1:20" ht="54" customHeight="1" x14ac:dyDescent="0.2">
      <c r="A156" s="43" t="s">
        <v>168</v>
      </c>
      <c r="B156" s="44">
        <v>218</v>
      </c>
      <c r="C156" s="45" t="s">
        <v>591</v>
      </c>
      <c r="D156" s="43" t="s">
        <v>399</v>
      </c>
      <c r="E156" s="52" t="s">
        <v>515</v>
      </c>
      <c r="F156" s="52">
        <v>504203</v>
      </c>
      <c r="G156" s="52">
        <v>210020401</v>
      </c>
      <c r="H156" s="53">
        <v>3200025275</v>
      </c>
      <c r="I156" s="54">
        <v>43994</v>
      </c>
      <c r="J156" s="52">
        <v>3</v>
      </c>
      <c r="K156" s="55">
        <v>1109.4000000000001</v>
      </c>
      <c r="L156" s="55">
        <v>0.21</v>
      </c>
      <c r="M156" s="55">
        <v>232.97400000000002</v>
      </c>
      <c r="N156" s="55">
        <v>1342.374</v>
      </c>
      <c r="O156" s="54">
        <v>43998</v>
      </c>
      <c r="P156" s="52" t="s">
        <v>75</v>
      </c>
      <c r="Q156" s="77" t="s">
        <v>78</v>
      </c>
      <c r="R156" s="45"/>
      <c r="S156" s="45"/>
      <c r="T156" s="45"/>
    </row>
    <row r="157" spans="1:20" ht="54" customHeight="1" x14ac:dyDescent="0.2">
      <c r="A157" s="43" t="s">
        <v>168</v>
      </c>
      <c r="B157" s="44">
        <v>219</v>
      </c>
      <c r="C157" s="45" t="s">
        <v>592</v>
      </c>
      <c r="D157" s="43" t="s">
        <v>399</v>
      </c>
      <c r="E157" s="52" t="s">
        <v>516</v>
      </c>
      <c r="F157" s="52">
        <v>500700</v>
      </c>
      <c r="G157" s="52">
        <v>210020414</v>
      </c>
      <c r="H157" s="53">
        <v>3200025267</v>
      </c>
      <c r="I157" s="54">
        <v>43994</v>
      </c>
      <c r="J157" s="52">
        <v>3</v>
      </c>
      <c r="K157" s="55">
        <v>936</v>
      </c>
      <c r="L157" s="55">
        <v>0.21</v>
      </c>
      <c r="M157" s="55">
        <v>196.56</v>
      </c>
      <c r="N157" s="55">
        <v>1132.56</v>
      </c>
      <c r="O157" s="54">
        <v>43997</v>
      </c>
      <c r="P157" s="52" t="s">
        <v>517</v>
      </c>
      <c r="Q157" s="41" t="s">
        <v>518</v>
      </c>
      <c r="R157" s="45"/>
      <c r="S157" s="45"/>
      <c r="T157" s="45"/>
    </row>
    <row r="158" spans="1:20" ht="54" customHeight="1" x14ac:dyDescent="0.2">
      <c r="A158" s="43" t="s">
        <v>168</v>
      </c>
      <c r="B158" s="44">
        <v>220</v>
      </c>
      <c r="C158" s="45" t="s">
        <v>590</v>
      </c>
      <c r="D158" s="43" t="s">
        <v>399</v>
      </c>
      <c r="E158" s="52" t="s">
        <v>519</v>
      </c>
      <c r="F158" s="52">
        <v>500694</v>
      </c>
      <c r="G158" s="52">
        <v>210020417</v>
      </c>
      <c r="H158" s="52">
        <v>3200025270</v>
      </c>
      <c r="I158" s="54">
        <v>43994</v>
      </c>
      <c r="J158" s="52">
        <v>3</v>
      </c>
      <c r="K158" s="55">
        <v>153.91999999999999</v>
      </c>
      <c r="L158" s="55">
        <v>0.21</v>
      </c>
      <c r="M158" s="55">
        <v>32.323199999999993</v>
      </c>
      <c r="N158" s="55">
        <v>186.24319999999997</v>
      </c>
      <c r="O158" s="54">
        <v>43997</v>
      </c>
      <c r="P158" s="52" t="s">
        <v>513</v>
      </c>
      <c r="Q158" s="41" t="s">
        <v>514</v>
      </c>
      <c r="R158" s="45"/>
      <c r="S158" s="45"/>
      <c r="T158" s="45"/>
    </row>
    <row r="159" spans="1:20" ht="54" customHeight="1" x14ac:dyDescent="0.2">
      <c r="A159" s="43" t="s">
        <v>168</v>
      </c>
      <c r="B159" s="44">
        <v>221</v>
      </c>
      <c r="C159" s="45" t="s">
        <v>593</v>
      </c>
      <c r="D159" s="43" t="s">
        <v>401</v>
      </c>
      <c r="E159" s="52" t="s">
        <v>520</v>
      </c>
      <c r="F159" s="52">
        <v>504739</v>
      </c>
      <c r="G159" s="52">
        <v>210020418</v>
      </c>
      <c r="H159" s="53">
        <v>3200025271</v>
      </c>
      <c r="I159" s="54">
        <v>43994</v>
      </c>
      <c r="J159" s="52">
        <v>1</v>
      </c>
      <c r="K159" s="55">
        <v>377.88</v>
      </c>
      <c r="L159" s="55">
        <v>0.21</v>
      </c>
      <c r="M159" s="55">
        <v>79.354799999999997</v>
      </c>
      <c r="N159" s="55">
        <v>457.23480000000001</v>
      </c>
      <c r="O159" s="52" t="s">
        <v>700</v>
      </c>
      <c r="P159" s="52" t="s">
        <v>521</v>
      </c>
      <c r="Q159" s="41" t="s">
        <v>522</v>
      </c>
      <c r="R159" s="45"/>
      <c r="S159" s="45"/>
      <c r="T159" s="45"/>
    </row>
    <row r="160" spans="1:20" ht="54" customHeight="1" x14ac:dyDescent="0.2">
      <c r="A160" s="43" t="s">
        <v>168</v>
      </c>
      <c r="B160" s="44">
        <v>222</v>
      </c>
      <c r="C160" s="45" t="s">
        <v>674</v>
      </c>
      <c r="D160" s="43" t="s">
        <v>401</v>
      </c>
      <c r="E160" s="52" t="s">
        <v>523</v>
      </c>
      <c r="F160" s="52">
        <v>504584</v>
      </c>
      <c r="G160" s="52">
        <v>210020415</v>
      </c>
      <c r="H160" s="53">
        <v>3200025268</v>
      </c>
      <c r="I160" s="54">
        <v>43994</v>
      </c>
      <c r="J160" s="52">
        <v>1</v>
      </c>
      <c r="K160" s="55">
        <v>500</v>
      </c>
      <c r="L160" s="55">
        <v>0.21</v>
      </c>
      <c r="M160" s="55">
        <v>105</v>
      </c>
      <c r="N160" s="55">
        <v>605</v>
      </c>
      <c r="O160" s="54">
        <v>43997</v>
      </c>
      <c r="P160" s="52" t="s">
        <v>524</v>
      </c>
      <c r="Q160" s="41" t="s">
        <v>525</v>
      </c>
      <c r="R160" s="45"/>
      <c r="S160" s="45"/>
      <c r="T160" s="45"/>
    </row>
    <row r="161" spans="1:20" ht="54" customHeight="1" x14ac:dyDescent="0.2">
      <c r="A161" s="43" t="s">
        <v>168</v>
      </c>
      <c r="B161" s="44">
        <v>223</v>
      </c>
      <c r="C161" s="45" t="s">
        <v>675</v>
      </c>
      <c r="D161" s="43" t="s">
        <v>401</v>
      </c>
      <c r="E161" s="52" t="s">
        <v>526</v>
      </c>
      <c r="F161" s="52">
        <v>503987</v>
      </c>
      <c r="G161" s="52">
        <v>210020416</v>
      </c>
      <c r="H161" s="53">
        <v>3200025269</v>
      </c>
      <c r="I161" s="54">
        <v>43994</v>
      </c>
      <c r="J161" s="52">
        <v>1</v>
      </c>
      <c r="K161" s="55">
        <v>700</v>
      </c>
      <c r="L161" s="55">
        <v>0.21</v>
      </c>
      <c r="M161" s="55">
        <v>147</v>
      </c>
      <c r="N161" s="55">
        <v>847</v>
      </c>
      <c r="O161" s="54">
        <v>43997</v>
      </c>
      <c r="P161" s="52" t="s">
        <v>239</v>
      </c>
      <c r="Q161" s="41" t="s">
        <v>148</v>
      </c>
      <c r="R161" s="45"/>
      <c r="S161" s="45"/>
      <c r="T161" s="45"/>
    </row>
    <row r="162" spans="1:20" ht="54" customHeight="1" x14ac:dyDescent="0.2">
      <c r="A162" s="43" t="s">
        <v>168</v>
      </c>
      <c r="B162" s="44">
        <v>224</v>
      </c>
      <c r="C162" s="45" t="s">
        <v>677</v>
      </c>
      <c r="D162" s="43" t="s">
        <v>399</v>
      </c>
      <c r="E162" s="52" t="s">
        <v>527</v>
      </c>
      <c r="F162" s="58">
        <v>504741</v>
      </c>
      <c r="G162" s="52">
        <v>210020420</v>
      </c>
      <c r="H162" s="53">
        <v>3200025272</v>
      </c>
      <c r="I162" s="54">
        <v>43994</v>
      </c>
      <c r="J162" s="52">
        <v>3</v>
      </c>
      <c r="K162" s="55">
        <v>1456</v>
      </c>
      <c r="L162" s="55">
        <v>0.21</v>
      </c>
      <c r="M162" s="55">
        <v>305.76</v>
      </c>
      <c r="N162" s="55">
        <v>1761.76</v>
      </c>
      <c r="O162" s="52" t="s">
        <v>528</v>
      </c>
      <c r="P162" s="52" t="s">
        <v>529</v>
      </c>
      <c r="Q162" s="41" t="s">
        <v>530</v>
      </c>
      <c r="R162" s="45"/>
      <c r="S162" s="45"/>
      <c r="T162" s="45"/>
    </row>
    <row r="163" spans="1:20" ht="54" customHeight="1" x14ac:dyDescent="0.2">
      <c r="A163" s="43" t="s">
        <v>168</v>
      </c>
      <c r="B163" s="44">
        <v>225</v>
      </c>
      <c r="C163" s="45" t="s">
        <v>676</v>
      </c>
      <c r="D163" s="43" t="s">
        <v>399</v>
      </c>
      <c r="E163" s="52" t="s">
        <v>531</v>
      </c>
      <c r="F163" s="58">
        <v>504741</v>
      </c>
      <c r="G163" s="52">
        <v>210020421</v>
      </c>
      <c r="H163" s="53">
        <v>3200025273</v>
      </c>
      <c r="I163" s="54">
        <v>43994</v>
      </c>
      <c r="J163" s="52">
        <v>3</v>
      </c>
      <c r="K163" s="55">
        <v>99.17</v>
      </c>
      <c r="L163" s="55">
        <v>0.1</v>
      </c>
      <c r="M163" s="55">
        <v>9.9170000000000016</v>
      </c>
      <c r="N163" s="55">
        <v>108.9</v>
      </c>
      <c r="O163" s="54">
        <v>43993</v>
      </c>
      <c r="P163" s="52" t="s">
        <v>529</v>
      </c>
      <c r="Q163" s="41" t="s">
        <v>530</v>
      </c>
      <c r="R163" s="45"/>
      <c r="S163" s="45"/>
      <c r="T163" s="45"/>
    </row>
    <row r="164" spans="1:20" ht="69.75" customHeight="1" x14ac:dyDescent="0.2">
      <c r="A164" s="43" t="s">
        <v>168</v>
      </c>
      <c r="B164" s="44">
        <v>226</v>
      </c>
      <c r="C164" s="45" t="s">
        <v>611</v>
      </c>
      <c r="D164" s="43" t="s">
        <v>399</v>
      </c>
      <c r="E164" s="52" t="s">
        <v>532</v>
      </c>
      <c r="F164" s="52">
        <v>504203</v>
      </c>
      <c r="G164" s="52">
        <v>210020413</v>
      </c>
      <c r="H164" s="53">
        <v>3200025276</v>
      </c>
      <c r="I164" s="54">
        <v>43999</v>
      </c>
      <c r="J164" s="52">
        <v>3</v>
      </c>
      <c r="K164" s="55">
        <v>136.46</v>
      </c>
      <c r="L164" s="55">
        <v>0.21</v>
      </c>
      <c r="M164" s="55">
        <v>28.656600000000001</v>
      </c>
      <c r="N164" s="55">
        <v>165.11660000000001</v>
      </c>
      <c r="O164" s="54">
        <v>43997</v>
      </c>
      <c r="P164" s="52" t="s">
        <v>75</v>
      </c>
      <c r="Q164" s="77" t="s">
        <v>78</v>
      </c>
      <c r="R164" s="45"/>
      <c r="S164" s="45"/>
      <c r="T164" s="45"/>
    </row>
    <row r="165" spans="1:20" ht="54" customHeight="1" x14ac:dyDescent="0.2">
      <c r="A165" s="43" t="s">
        <v>168</v>
      </c>
      <c r="B165" s="44">
        <v>228</v>
      </c>
      <c r="C165" s="45" t="s">
        <v>678</v>
      </c>
      <c r="D165" s="43" t="s">
        <v>399</v>
      </c>
      <c r="E165" s="52" t="s">
        <v>533</v>
      </c>
      <c r="F165" s="52">
        <v>504663</v>
      </c>
      <c r="G165" s="52">
        <v>210020423</v>
      </c>
      <c r="H165" s="53">
        <v>3200025281</v>
      </c>
      <c r="I165" s="54">
        <v>43999</v>
      </c>
      <c r="J165" s="52">
        <v>3</v>
      </c>
      <c r="K165" s="55">
        <v>187.56</v>
      </c>
      <c r="L165" s="55">
        <v>0.21</v>
      </c>
      <c r="M165" s="55">
        <v>39.387599999999999</v>
      </c>
      <c r="N165" s="55">
        <v>226.94759999999999</v>
      </c>
      <c r="O165" s="54">
        <v>43997</v>
      </c>
      <c r="P165" s="52" t="s">
        <v>270</v>
      </c>
      <c r="Q165" s="41" t="s">
        <v>534</v>
      </c>
      <c r="R165" s="45"/>
      <c r="S165" s="45"/>
      <c r="T165" s="45"/>
    </row>
    <row r="166" spans="1:20" ht="54" customHeight="1" x14ac:dyDescent="0.2">
      <c r="A166" s="43" t="s">
        <v>168</v>
      </c>
      <c r="B166" s="44">
        <v>229</v>
      </c>
      <c r="C166" s="45" t="s">
        <v>594</v>
      </c>
      <c r="D166" s="43" t="s">
        <v>401</v>
      </c>
      <c r="E166" s="52" t="s">
        <v>535</v>
      </c>
      <c r="F166" s="52">
        <v>504744</v>
      </c>
      <c r="G166" s="52">
        <v>210020426</v>
      </c>
      <c r="H166" s="53">
        <v>3200025282</v>
      </c>
      <c r="I166" s="54">
        <v>43999</v>
      </c>
      <c r="J166" s="52">
        <v>3</v>
      </c>
      <c r="K166" s="55">
        <v>675</v>
      </c>
      <c r="L166" s="55">
        <v>0.21</v>
      </c>
      <c r="M166" s="55">
        <v>141.75</v>
      </c>
      <c r="N166" s="55">
        <v>816.75</v>
      </c>
      <c r="O166" s="54">
        <v>44004</v>
      </c>
      <c r="P166" s="52" t="s">
        <v>536</v>
      </c>
      <c r="Q166" s="41" t="s">
        <v>537</v>
      </c>
      <c r="R166" s="45"/>
      <c r="S166" s="45"/>
      <c r="T166" s="45"/>
    </row>
    <row r="167" spans="1:20" ht="54" customHeight="1" x14ac:dyDescent="0.2">
      <c r="A167" s="43" t="s">
        <v>168</v>
      </c>
      <c r="B167" s="44">
        <v>230</v>
      </c>
      <c r="C167" s="45" t="s">
        <v>595</v>
      </c>
      <c r="D167" s="43" t="s">
        <v>399</v>
      </c>
      <c r="E167" s="52" t="s">
        <v>538</v>
      </c>
      <c r="F167" s="52">
        <v>504742</v>
      </c>
      <c r="G167" s="52">
        <v>210020427</v>
      </c>
      <c r="H167" s="53">
        <v>3200025283</v>
      </c>
      <c r="I167" s="54">
        <v>43999</v>
      </c>
      <c r="J167" s="52">
        <v>1</v>
      </c>
      <c r="K167" s="55">
        <v>405.69</v>
      </c>
      <c r="L167" s="55">
        <v>0.21</v>
      </c>
      <c r="M167" s="55">
        <v>85.19489999999999</v>
      </c>
      <c r="N167" s="55">
        <v>490.88490000000002</v>
      </c>
      <c r="O167" s="54">
        <v>44004</v>
      </c>
      <c r="P167" s="52" t="s">
        <v>679</v>
      </c>
      <c r="Q167" s="41" t="s">
        <v>539</v>
      </c>
      <c r="R167" s="45"/>
      <c r="S167" s="45"/>
      <c r="T167" s="45"/>
    </row>
    <row r="168" spans="1:20" ht="54" customHeight="1" x14ac:dyDescent="0.2">
      <c r="A168" s="43" t="s">
        <v>168</v>
      </c>
      <c r="B168" s="44">
        <v>231</v>
      </c>
      <c r="C168" s="45" t="s">
        <v>596</v>
      </c>
      <c r="D168" s="43" t="s">
        <v>399</v>
      </c>
      <c r="E168" s="52" t="s">
        <v>540</v>
      </c>
      <c r="F168" s="52">
        <v>504630</v>
      </c>
      <c r="G168" s="52">
        <v>210020428</v>
      </c>
      <c r="H168" s="53">
        <v>3200025284</v>
      </c>
      <c r="I168" s="54">
        <v>44004</v>
      </c>
      <c r="J168" s="52">
        <v>3</v>
      </c>
      <c r="K168" s="55">
        <v>378.4</v>
      </c>
      <c r="L168" s="55">
        <v>0.21</v>
      </c>
      <c r="M168" s="55">
        <v>79.463999999999999</v>
      </c>
      <c r="N168" s="55">
        <v>457.86399999999998</v>
      </c>
      <c r="O168" s="59">
        <v>43983</v>
      </c>
      <c r="P168" s="52" t="s">
        <v>541</v>
      </c>
      <c r="Q168" s="41" t="s">
        <v>542</v>
      </c>
      <c r="R168" s="45"/>
      <c r="S168" s="45"/>
      <c r="T168" s="45"/>
    </row>
    <row r="169" spans="1:20" ht="64.5" customHeight="1" x14ac:dyDescent="0.2">
      <c r="A169" s="43" t="s">
        <v>168</v>
      </c>
      <c r="B169" s="44">
        <v>232</v>
      </c>
      <c r="C169" s="45" t="s">
        <v>597</v>
      </c>
      <c r="D169" s="43" t="s">
        <v>401</v>
      </c>
      <c r="E169" s="52" t="s">
        <v>543</v>
      </c>
      <c r="F169" s="52">
        <v>504449</v>
      </c>
      <c r="G169" s="60">
        <v>210020430</v>
      </c>
      <c r="H169" s="61">
        <v>3200025286</v>
      </c>
      <c r="I169" s="54">
        <v>44004</v>
      </c>
      <c r="J169" s="52">
        <v>3</v>
      </c>
      <c r="K169" s="55">
        <v>672</v>
      </c>
      <c r="L169" s="55">
        <v>0.21</v>
      </c>
      <c r="M169" s="55">
        <v>141.12</v>
      </c>
      <c r="N169" s="55">
        <v>813.12</v>
      </c>
      <c r="O169" s="52" t="s">
        <v>688</v>
      </c>
      <c r="P169" s="62" t="s">
        <v>687</v>
      </c>
      <c r="Q169" s="80" t="s">
        <v>544</v>
      </c>
      <c r="R169" s="45"/>
      <c r="S169" s="45"/>
      <c r="T169" s="45"/>
    </row>
    <row r="170" spans="1:20" ht="54" customHeight="1" x14ac:dyDescent="0.2">
      <c r="A170" s="43" t="s">
        <v>168</v>
      </c>
      <c r="B170" s="44">
        <v>233</v>
      </c>
      <c r="C170" s="45" t="s">
        <v>612</v>
      </c>
      <c r="D170" s="43" t="s">
        <v>401</v>
      </c>
      <c r="E170" s="52" t="s">
        <v>545</v>
      </c>
      <c r="F170" s="52">
        <v>504592</v>
      </c>
      <c r="G170" s="61">
        <v>210020425</v>
      </c>
      <c r="H170" s="61">
        <v>3200025285</v>
      </c>
      <c r="I170" s="54">
        <v>44004</v>
      </c>
      <c r="J170" s="52">
        <v>3</v>
      </c>
      <c r="K170" s="55">
        <v>700</v>
      </c>
      <c r="L170" s="55">
        <v>0.21</v>
      </c>
      <c r="M170" s="55">
        <v>147</v>
      </c>
      <c r="N170" s="55">
        <v>847</v>
      </c>
      <c r="O170" s="52" t="s">
        <v>546</v>
      </c>
      <c r="P170" s="56" t="s">
        <v>689</v>
      </c>
      <c r="Q170" s="80" t="s">
        <v>547</v>
      </c>
      <c r="R170" s="45"/>
      <c r="S170" s="45"/>
      <c r="T170" s="45"/>
    </row>
    <row r="171" spans="1:20" ht="54" customHeight="1" x14ac:dyDescent="0.2">
      <c r="A171" s="43" t="s">
        <v>168</v>
      </c>
      <c r="B171" s="44">
        <v>236</v>
      </c>
      <c r="C171" s="45" t="s">
        <v>598</v>
      </c>
      <c r="D171" s="43" t="s">
        <v>401</v>
      </c>
      <c r="E171" s="52" t="s">
        <v>548</v>
      </c>
      <c r="F171" s="52">
        <v>504743</v>
      </c>
      <c r="G171" s="61">
        <v>210020438</v>
      </c>
      <c r="H171" s="61">
        <v>3200025287</v>
      </c>
      <c r="I171" s="54">
        <v>43999</v>
      </c>
      <c r="J171" s="52">
        <v>3</v>
      </c>
      <c r="K171" s="55">
        <v>1780</v>
      </c>
      <c r="L171" s="55">
        <v>0.21</v>
      </c>
      <c r="M171" s="55">
        <v>373.8</v>
      </c>
      <c r="N171" s="55">
        <v>2153.8000000000002</v>
      </c>
      <c r="O171" s="54">
        <v>43999</v>
      </c>
      <c r="P171" s="61" t="s">
        <v>549</v>
      </c>
      <c r="Q171" s="81" t="s">
        <v>550</v>
      </c>
      <c r="R171" s="45"/>
      <c r="S171" s="45"/>
      <c r="T171" s="45"/>
    </row>
    <row r="172" spans="1:20" ht="54" customHeight="1" x14ac:dyDescent="0.2">
      <c r="A172" s="52" t="s">
        <v>168</v>
      </c>
      <c r="B172" s="53">
        <v>237</v>
      </c>
      <c r="C172" s="45" t="s">
        <v>599</v>
      </c>
      <c r="D172" s="52" t="s">
        <v>401</v>
      </c>
      <c r="E172" s="52" t="s">
        <v>551</v>
      </c>
      <c r="F172" s="63">
        <v>504186</v>
      </c>
      <c r="G172" s="64">
        <v>210020432</v>
      </c>
      <c r="H172" s="63">
        <v>3200025288</v>
      </c>
      <c r="I172" s="54">
        <v>44004</v>
      </c>
      <c r="J172" s="52">
        <v>1</v>
      </c>
      <c r="K172" s="55">
        <v>218</v>
      </c>
      <c r="L172" s="55">
        <v>0.21</v>
      </c>
      <c r="M172" s="55">
        <f t="shared" ref="M172:M178" si="7">K172*L172</f>
        <v>45.78</v>
      </c>
      <c r="N172" s="55">
        <f t="shared" ref="N172:N178" si="8">K172+M172</f>
        <v>263.77999999999997</v>
      </c>
      <c r="O172" s="54">
        <v>44011</v>
      </c>
      <c r="P172" s="52" t="s">
        <v>552</v>
      </c>
      <c r="Q172" s="41" t="s">
        <v>553</v>
      </c>
      <c r="R172" s="45"/>
      <c r="S172" s="45"/>
      <c r="T172" s="45"/>
    </row>
    <row r="173" spans="1:20" ht="54" customHeight="1" thickBot="1" x14ac:dyDescent="0.25">
      <c r="A173" s="52" t="s">
        <v>168</v>
      </c>
      <c r="B173" s="53">
        <v>238</v>
      </c>
      <c r="C173" s="45" t="s">
        <v>600</v>
      </c>
      <c r="D173" s="52" t="s">
        <v>401</v>
      </c>
      <c r="E173" s="52" t="s">
        <v>554</v>
      </c>
      <c r="F173" s="52">
        <v>504186</v>
      </c>
      <c r="G173" s="52">
        <v>210020433</v>
      </c>
      <c r="H173" s="53">
        <v>3200025289</v>
      </c>
      <c r="I173" s="54">
        <v>44004</v>
      </c>
      <c r="J173" s="65">
        <v>1</v>
      </c>
      <c r="K173" s="55">
        <v>159</v>
      </c>
      <c r="L173" s="55">
        <v>0.21</v>
      </c>
      <c r="M173" s="55">
        <f t="shared" si="7"/>
        <v>33.39</v>
      </c>
      <c r="N173" s="55">
        <f t="shared" si="8"/>
        <v>192.39</v>
      </c>
      <c r="O173" s="54">
        <v>44011</v>
      </c>
      <c r="P173" s="52" t="s">
        <v>552</v>
      </c>
      <c r="Q173" s="41" t="s">
        <v>553</v>
      </c>
      <c r="R173" s="45"/>
      <c r="S173" s="45"/>
      <c r="T173" s="45"/>
    </row>
    <row r="174" spans="1:20" ht="54" customHeight="1" x14ac:dyDescent="0.2">
      <c r="A174" s="52" t="s">
        <v>168</v>
      </c>
      <c r="B174" s="53">
        <v>239</v>
      </c>
      <c r="C174" s="45" t="s">
        <v>690</v>
      </c>
      <c r="D174" s="52" t="s">
        <v>401</v>
      </c>
      <c r="E174" s="52" t="s">
        <v>555</v>
      </c>
      <c r="F174" s="52">
        <v>504745</v>
      </c>
      <c r="G174" s="52">
        <v>210020434</v>
      </c>
      <c r="H174" s="53">
        <v>3200025293</v>
      </c>
      <c r="I174" s="54">
        <v>44004</v>
      </c>
      <c r="J174" s="52">
        <v>4</v>
      </c>
      <c r="K174" s="55">
        <v>450</v>
      </c>
      <c r="L174" s="55">
        <v>0.21</v>
      </c>
      <c r="M174" s="55">
        <f t="shared" si="7"/>
        <v>94.5</v>
      </c>
      <c r="N174" s="55">
        <f t="shared" si="8"/>
        <v>544.5</v>
      </c>
      <c r="O174" s="54">
        <v>44037</v>
      </c>
      <c r="P174" s="57" t="s">
        <v>556</v>
      </c>
      <c r="Q174" s="41" t="s">
        <v>557</v>
      </c>
      <c r="R174" s="45"/>
      <c r="S174" s="45"/>
      <c r="T174" s="45"/>
    </row>
    <row r="175" spans="1:20" ht="54" customHeight="1" x14ac:dyDescent="0.2">
      <c r="A175" s="52" t="s">
        <v>168</v>
      </c>
      <c r="B175" s="53">
        <v>240</v>
      </c>
      <c r="C175" s="45" t="s">
        <v>691</v>
      </c>
      <c r="D175" s="52" t="s">
        <v>401</v>
      </c>
      <c r="E175" s="52" t="s">
        <v>558</v>
      </c>
      <c r="F175" s="52">
        <v>504332</v>
      </c>
      <c r="G175" s="52">
        <v>210020439</v>
      </c>
      <c r="H175" s="53">
        <v>3200025290</v>
      </c>
      <c r="I175" s="54">
        <v>44004</v>
      </c>
      <c r="J175" s="52">
        <v>3</v>
      </c>
      <c r="K175" s="55">
        <v>12200</v>
      </c>
      <c r="L175" s="55">
        <v>0.21</v>
      </c>
      <c r="M175" s="55">
        <f t="shared" si="7"/>
        <v>2562</v>
      </c>
      <c r="N175" s="55">
        <f t="shared" si="8"/>
        <v>14762</v>
      </c>
      <c r="O175" s="54" t="s">
        <v>692</v>
      </c>
      <c r="P175" s="52" t="s">
        <v>559</v>
      </c>
      <c r="Q175" s="41" t="s">
        <v>560</v>
      </c>
      <c r="R175" s="45"/>
      <c r="S175" s="45"/>
      <c r="T175" s="45"/>
    </row>
    <row r="176" spans="1:20" ht="54" customHeight="1" x14ac:dyDescent="0.2">
      <c r="A176" s="52" t="s">
        <v>168</v>
      </c>
      <c r="B176" s="53">
        <v>241</v>
      </c>
      <c r="C176" s="45" t="s">
        <v>693</v>
      </c>
      <c r="D176" s="52" t="s">
        <v>399</v>
      </c>
      <c r="E176" s="52" t="s">
        <v>561</v>
      </c>
      <c r="F176" s="52">
        <v>500694</v>
      </c>
      <c r="G176" s="52">
        <v>210020440</v>
      </c>
      <c r="H176" s="53">
        <v>3200025291</v>
      </c>
      <c r="I176" s="54">
        <v>44004</v>
      </c>
      <c r="J176" s="52">
        <v>3</v>
      </c>
      <c r="K176" s="55">
        <v>58.98</v>
      </c>
      <c r="L176" s="55">
        <v>0.21</v>
      </c>
      <c r="M176" s="55">
        <f t="shared" si="7"/>
        <v>12.3858</v>
      </c>
      <c r="N176" s="55">
        <f t="shared" si="8"/>
        <v>71.365799999999993</v>
      </c>
      <c r="O176" s="54">
        <v>44004</v>
      </c>
      <c r="P176" s="52" t="s">
        <v>513</v>
      </c>
      <c r="Q176" s="41" t="s">
        <v>514</v>
      </c>
      <c r="R176" s="45"/>
      <c r="S176" s="45"/>
      <c r="T176" s="45"/>
    </row>
    <row r="177" spans="1:20" ht="54" customHeight="1" x14ac:dyDescent="0.2">
      <c r="A177" s="52" t="s">
        <v>168</v>
      </c>
      <c r="B177" s="53">
        <v>242</v>
      </c>
      <c r="C177" s="45" t="s">
        <v>694</v>
      </c>
      <c r="D177" s="52" t="s">
        <v>399</v>
      </c>
      <c r="E177" s="52" t="s">
        <v>562</v>
      </c>
      <c r="F177" s="52">
        <v>504499</v>
      </c>
      <c r="G177" s="52">
        <v>210020443</v>
      </c>
      <c r="H177" s="53">
        <v>3200025292</v>
      </c>
      <c r="I177" s="54">
        <v>44004</v>
      </c>
      <c r="J177" s="52">
        <v>3</v>
      </c>
      <c r="K177" s="55">
        <v>2321</v>
      </c>
      <c r="L177" s="55">
        <v>0.21</v>
      </c>
      <c r="M177" s="55">
        <f t="shared" si="7"/>
        <v>487.40999999999997</v>
      </c>
      <c r="N177" s="55">
        <f t="shared" si="8"/>
        <v>2808.41</v>
      </c>
      <c r="O177" s="54">
        <v>44009</v>
      </c>
      <c r="P177" s="52" t="s">
        <v>563</v>
      </c>
      <c r="Q177" s="41" t="s">
        <v>564</v>
      </c>
      <c r="R177" s="45"/>
      <c r="S177" s="45"/>
      <c r="T177" s="45"/>
    </row>
    <row r="178" spans="1:20" ht="57" customHeight="1" x14ac:dyDescent="0.2">
      <c r="A178" s="52" t="s">
        <v>168</v>
      </c>
      <c r="B178" s="53">
        <v>243</v>
      </c>
      <c r="C178" s="45" t="s">
        <v>695</v>
      </c>
      <c r="D178" s="52" t="s">
        <v>401</v>
      </c>
      <c r="E178" s="52" t="s">
        <v>565</v>
      </c>
      <c r="F178" s="52">
        <v>501238</v>
      </c>
      <c r="G178" s="52">
        <v>210020435</v>
      </c>
      <c r="H178" s="53">
        <v>3200025295</v>
      </c>
      <c r="I178" s="54">
        <v>44004</v>
      </c>
      <c r="J178" s="52">
        <v>1</v>
      </c>
      <c r="K178" s="55">
        <v>1500</v>
      </c>
      <c r="L178" s="55">
        <v>0</v>
      </c>
      <c r="M178" s="55">
        <f t="shared" si="7"/>
        <v>0</v>
      </c>
      <c r="N178" s="55">
        <f t="shared" si="8"/>
        <v>1500</v>
      </c>
      <c r="O178" s="54" t="s">
        <v>696</v>
      </c>
      <c r="P178" s="52" t="s">
        <v>697</v>
      </c>
      <c r="Q178" s="41" t="s">
        <v>566</v>
      </c>
      <c r="R178" s="45"/>
      <c r="S178" s="45"/>
      <c r="T178" s="45"/>
    </row>
    <row r="179" spans="1:20" ht="54.75" customHeight="1" x14ac:dyDescent="0.2">
      <c r="A179" s="52" t="s">
        <v>168</v>
      </c>
      <c r="B179" s="53">
        <v>245</v>
      </c>
      <c r="C179" s="52" t="s">
        <v>732</v>
      </c>
      <c r="D179" s="52" t="s">
        <v>399</v>
      </c>
      <c r="E179" s="52" t="s">
        <v>752</v>
      </c>
      <c r="F179" s="52">
        <v>5000021</v>
      </c>
      <c r="G179" s="52">
        <v>210020444</v>
      </c>
      <c r="H179" s="53">
        <v>3200025296</v>
      </c>
      <c r="I179" s="54">
        <v>44013</v>
      </c>
      <c r="J179" s="52">
        <v>3</v>
      </c>
      <c r="K179" s="55">
        <v>1950</v>
      </c>
      <c r="L179" s="55">
        <v>0.21</v>
      </c>
      <c r="M179" s="55">
        <f t="shared" ref="M179:M210" si="9">K179*L179</f>
        <v>409.5</v>
      </c>
      <c r="N179" s="55">
        <f t="shared" ref="N179:N210" si="10">K179+M179</f>
        <v>2359.5</v>
      </c>
      <c r="O179" s="54">
        <v>44027</v>
      </c>
      <c r="P179" s="52" t="s">
        <v>753</v>
      </c>
      <c r="Q179" s="82" t="s">
        <v>307</v>
      </c>
      <c r="R179" s="45"/>
      <c r="S179" s="45"/>
    </row>
    <row r="180" spans="1:20" ht="54" customHeight="1" x14ac:dyDescent="0.2">
      <c r="A180" s="52" t="s">
        <v>168</v>
      </c>
      <c r="B180" s="53">
        <v>246</v>
      </c>
      <c r="C180" s="52" t="s">
        <v>701</v>
      </c>
      <c r="D180" s="52" t="s">
        <v>401</v>
      </c>
      <c r="E180" s="52" t="s">
        <v>754</v>
      </c>
      <c r="F180" s="52">
        <v>503627</v>
      </c>
      <c r="G180" s="52">
        <v>210020431</v>
      </c>
      <c r="H180" s="53">
        <v>3200025297</v>
      </c>
      <c r="I180" s="54">
        <v>44020</v>
      </c>
      <c r="J180" s="52">
        <v>3</v>
      </c>
      <c r="K180" s="55">
        <v>4110</v>
      </c>
      <c r="L180" s="55">
        <v>0.21</v>
      </c>
      <c r="M180" s="55">
        <f t="shared" si="9"/>
        <v>863.1</v>
      </c>
      <c r="N180" s="55">
        <f t="shared" si="10"/>
        <v>4973.1000000000004</v>
      </c>
      <c r="O180" s="74" t="s">
        <v>755</v>
      </c>
      <c r="P180" s="52" t="s">
        <v>756</v>
      </c>
      <c r="Q180" s="41" t="s">
        <v>757</v>
      </c>
      <c r="R180" s="45"/>
      <c r="S180" s="45"/>
      <c r="T180" s="45"/>
    </row>
    <row r="181" spans="1:20" ht="54" customHeight="1" x14ac:dyDescent="0.2">
      <c r="A181" s="52" t="s">
        <v>168</v>
      </c>
      <c r="B181" s="53">
        <v>247</v>
      </c>
      <c r="C181" s="52" t="s">
        <v>733</v>
      </c>
      <c r="D181" s="52" t="s">
        <v>399</v>
      </c>
      <c r="E181" s="52" t="s">
        <v>758</v>
      </c>
      <c r="F181" s="52">
        <v>504746</v>
      </c>
      <c r="G181" s="52">
        <v>210020447</v>
      </c>
      <c r="H181" s="53">
        <v>3200025298</v>
      </c>
      <c r="I181" s="54">
        <v>44013</v>
      </c>
      <c r="J181" s="52">
        <v>1</v>
      </c>
      <c r="K181" s="55">
        <v>14340</v>
      </c>
      <c r="L181" s="55">
        <v>0</v>
      </c>
      <c r="M181" s="55">
        <f t="shared" si="9"/>
        <v>0</v>
      </c>
      <c r="N181" s="55">
        <f t="shared" si="10"/>
        <v>14340</v>
      </c>
      <c r="O181" s="54">
        <v>44022</v>
      </c>
      <c r="P181" s="52" t="s">
        <v>759</v>
      </c>
      <c r="Q181" s="41" t="s">
        <v>760</v>
      </c>
      <c r="R181" s="45"/>
      <c r="S181" s="45"/>
      <c r="T181" s="45"/>
    </row>
    <row r="182" spans="1:20" ht="54" customHeight="1" x14ac:dyDescent="0.2">
      <c r="A182" s="52" t="s">
        <v>168</v>
      </c>
      <c r="B182" s="53">
        <v>248</v>
      </c>
      <c r="C182" s="52" t="s">
        <v>734</v>
      </c>
      <c r="D182" s="52" t="s">
        <v>399</v>
      </c>
      <c r="E182" s="52" t="s">
        <v>761</v>
      </c>
      <c r="F182" s="52">
        <v>504656</v>
      </c>
      <c r="G182" s="52">
        <v>210020450</v>
      </c>
      <c r="H182" s="53">
        <v>3200025300</v>
      </c>
      <c r="I182" s="54">
        <v>44015</v>
      </c>
      <c r="J182" s="52">
        <v>3</v>
      </c>
      <c r="K182" s="55">
        <v>96.42</v>
      </c>
      <c r="L182" s="55">
        <v>0.21</v>
      </c>
      <c r="M182" s="55">
        <f t="shared" si="9"/>
        <v>20.248200000000001</v>
      </c>
      <c r="N182" s="55">
        <f t="shared" si="10"/>
        <v>116.6682</v>
      </c>
      <c r="O182" s="54">
        <v>44022</v>
      </c>
      <c r="P182" s="52" t="s">
        <v>367</v>
      </c>
      <c r="Q182" s="41" t="s">
        <v>368</v>
      </c>
      <c r="R182" s="45"/>
      <c r="S182" s="45"/>
      <c r="T182" s="45"/>
    </row>
    <row r="183" spans="1:20" ht="54" customHeight="1" x14ac:dyDescent="0.2">
      <c r="A183" s="52" t="s">
        <v>168</v>
      </c>
      <c r="B183" s="53">
        <v>249</v>
      </c>
      <c r="C183" s="52" t="s">
        <v>702</v>
      </c>
      <c r="D183" s="52" t="s">
        <v>401</v>
      </c>
      <c r="E183" s="52" t="s">
        <v>762</v>
      </c>
      <c r="F183" s="52">
        <v>504144</v>
      </c>
      <c r="G183" s="52">
        <v>210020448</v>
      </c>
      <c r="H183" s="53">
        <v>3200025299</v>
      </c>
      <c r="I183" s="54">
        <v>44013</v>
      </c>
      <c r="J183" s="52">
        <v>1</v>
      </c>
      <c r="K183" s="55">
        <v>900</v>
      </c>
      <c r="L183" s="55">
        <v>0.21</v>
      </c>
      <c r="M183" s="55">
        <f t="shared" si="9"/>
        <v>189</v>
      </c>
      <c r="N183" s="55">
        <f t="shared" si="10"/>
        <v>1089</v>
      </c>
      <c r="O183" s="52" t="s">
        <v>763</v>
      </c>
      <c r="P183" s="52" t="s">
        <v>764</v>
      </c>
      <c r="Q183" s="41" t="s">
        <v>158</v>
      </c>
      <c r="R183" s="45"/>
      <c r="S183" s="45"/>
      <c r="T183" s="45"/>
    </row>
    <row r="184" spans="1:20" ht="54" customHeight="1" x14ac:dyDescent="0.2">
      <c r="A184" s="52" t="s">
        <v>168</v>
      </c>
      <c r="B184" s="53">
        <v>251</v>
      </c>
      <c r="C184" s="52" t="s">
        <v>703</v>
      </c>
      <c r="D184" s="52" t="s">
        <v>399</v>
      </c>
      <c r="E184" s="52" t="s">
        <v>765</v>
      </c>
      <c r="F184" s="52">
        <v>504738</v>
      </c>
      <c r="G184" s="52">
        <v>210020451</v>
      </c>
      <c r="H184" s="53">
        <v>3200025306</v>
      </c>
      <c r="I184" s="54">
        <v>44020</v>
      </c>
      <c r="J184" s="52">
        <v>3</v>
      </c>
      <c r="K184" s="55">
        <v>319</v>
      </c>
      <c r="L184" s="55">
        <v>0.21</v>
      </c>
      <c r="M184" s="55">
        <f t="shared" si="9"/>
        <v>66.989999999999995</v>
      </c>
      <c r="N184" s="55">
        <f t="shared" si="10"/>
        <v>385.99</v>
      </c>
      <c r="O184" s="52" t="s">
        <v>766</v>
      </c>
      <c r="P184" s="52" t="s">
        <v>767</v>
      </c>
      <c r="Q184" s="41" t="s">
        <v>768</v>
      </c>
      <c r="R184" s="45"/>
      <c r="S184" s="45"/>
      <c r="T184" s="45"/>
    </row>
    <row r="185" spans="1:20" ht="54" customHeight="1" x14ac:dyDescent="0.2">
      <c r="A185" s="52" t="s">
        <v>168</v>
      </c>
      <c r="B185" s="53">
        <v>252</v>
      </c>
      <c r="C185" s="52" t="s">
        <v>735</v>
      </c>
      <c r="D185" s="52" t="s">
        <v>399</v>
      </c>
      <c r="E185" s="52" t="s">
        <v>769</v>
      </c>
      <c r="F185" s="52">
        <v>504304</v>
      </c>
      <c r="G185" s="52">
        <v>210020457</v>
      </c>
      <c r="H185" s="53">
        <v>3200025309</v>
      </c>
      <c r="I185" s="54">
        <v>44020</v>
      </c>
      <c r="J185" s="52">
        <v>3</v>
      </c>
      <c r="K185" s="55">
        <v>376.8</v>
      </c>
      <c r="L185" s="55">
        <v>0.21</v>
      </c>
      <c r="M185" s="55">
        <f t="shared" si="9"/>
        <v>79.128</v>
      </c>
      <c r="N185" s="55">
        <f t="shared" si="10"/>
        <v>455.928</v>
      </c>
      <c r="O185" s="54">
        <v>44025</v>
      </c>
      <c r="P185" s="52" t="s">
        <v>296</v>
      </c>
      <c r="Q185" s="41" t="s">
        <v>297</v>
      </c>
      <c r="R185" s="45"/>
      <c r="S185" s="45"/>
      <c r="T185" s="45"/>
    </row>
    <row r="186" spans="1:20" ht="54" customHeight="1" x14ac:dyDescent="0.2">
      <c r="A186" s="52" t="s">
        <v>168</v>
      </c>
      <c r="B186" s="53">
        <v>253</v>
      </c>
      <c r="C186" s="52" t="s">
        <v>704</v>
      </c>
      <c r="D186" s="52" t="s">
        <v>399</v>
      </c>
      <c r="E186" s="52" t="s">
        <v>770</v>
      </c>
      <c r="F186" s="52">
        <v>501066</v>
      </c>
      <c r="G186" s="52">
        <v>210020458</v>
      </c>
      <c r="H186" s="53">
        <v>3200025310</v>
      </c>
      <c r="I186" s="54">
        <v>44020</v>
      </c>
      <c r="J186" s="52">
        <v>3</v>
      </c>
      <c r="K186" s="55">
        <v>366.92</v>
      </c>
      <c r="L186" s="55">
        <v>0.21</v>
      </c>
      <c r="M186" s="55">
        <f t="shared" si="9"/>
        <v>77.053200000000004</v>
      </c>
      <c r="N186" s="55">
        <f t="shared" si="10"/>
        <v>443.97320000000002</v>
      </c>
      <c r="O186" s="54">
        <v>44025</v>
      </c>
      <c r="P186" s="52" t="s">
        <v>159</v>
      </c>
      <c r="Q186" s="41" t="s">
        <v>161</v>
      </c>
      <c r="R186" s="45"/>
      <c r="S186" s="45"/>
      <c r="T186" s="45"/>
    </row>
    <row r="187" spans="1:20" ht="54" customHeight="1" x14ac:dyDescent="0.2">
      <c r="A187" s="52" t="s">
        <v>168</v>
      </c>
      <c r="B187" s="53">
        <v>254</v>
      </c>
      <c r="C187" s="52" t="s">
        <v>736</v>
      </c>
      <c r="D187" s="52" t="s">
        <v>401</v>
      </c>
      <c r="E187" s="52" t="s">
        <v>771</v>
      </c>
      <c r="F187" s="52">
        <v>504747</v>
      </c>
      <c r="G187" s="52">
        <v>210020462</v>
      </c>
      <c r="H187" s="53">
        <v>3200025308</v>
      </c>
      <c r="I187" s="54">
        <v>44020</v>
      </c>
      <c r="J187" s="52">
        <v>3</v>
      </c>
      <c r="K187" s="55">
        <v>21600</v>
      </c>
      <c r="L187" s="55">
        <v>0.21</v>
      </c>
      <c r="M187" s="55">
        <f t="shared" si="9"/>
        <v>4536</v>
      </c>
      <c r="N187" s="55">
        <f t="shared" si="10"/>
        <v>26136</v>
      </c>
      <c r="O187" s="52" t="s">
        <v>772</v>
      </c>
      <c r="P187" s="52" t="s">
        <v>773</v>
      </c>
      <c r="Q187" s="41" t="s">
        <v>774</v>
      </c>
      <c r="R187" s="45"/>
      <c r="S187" s="45"/>
      <c r="T187" s="45"/>
    </row>
    <row r="188" spans="1:20" ht="54" customHeight="1" x14ac:dyDescent="0.2">
      <c r="A188" s="52" t="s">
        <v>168</v>
      </c>
      <c r="B188" s="53">
        <v>255</v>
      </c>
      <c r="C188" s="52" t="s">
        <v>705</v>
      </c>
      <c r="D188" s="52" t="s">
        <v>401</v>
      </c>
      <c r="E188" s="52" t="s">
        <v>775</v>
      </c>
      <c r="F188" s="52">
        <v>503359</v>
      </c>
      <c r="G188" s="52">
        <v>210020464</v>
      </c>
      <c r="H188" s="53">
        <v>3200025305</v>
      </c>
      <c r="I188" s="54">
        <v>44020</v>
      </c>
      <c r="J188" s="52">
        <v>3</v>
      </c>
      <c r="K188" s="55">
        <v>600</v>
      </c>
      <c r="L188" s="55">
        <v>0.21</v>
      </c>
      <c r="M188" s="55">
        <f t="shared" si="9"/>
        <v>126</v>
      </c>
      <c r="N188" s="55">
        <f t="shared" si="10"/>
        <v>726</v>
      </c>
      <c r="O188" s="52" t="s">
        <v>776</v>
      </c>
      <c r="P188" s="52" t="s">
        <v>289</v>
      </c>
      <c r="Q188" s="41" t="s">
        <v>290</v>
      </c>
      <c r="R188" s="45"/>
      <c r="S188" s="45"/>
      <c r="T188" s="45"/>
    </row>
    <row r="189" spans="1:20" ht="54" customHeight="1" x14ac:dyDescent="0.2">
      <c r="A189" s="52" t="s">
        <v>168</v>
      </c>
      <c r="B189" s="53">
        <v>257</v>
      </c>
      <c r="C189" s="52" t="s">
        <v>737</v>
      </c>
      <c r="D189" s="52" t="s">
        <v>401</v>
      </c>
      <c r="E189" s="52" t="s">
        <v>777</v>
      </c>
      <c r="F189" s="52">
        <v>504243</v>
      </c>
      <c r="G189" s="52">
        <v>210020446</v>
      </c>
      <c r="H189" s="53">
        <v>3200025312</v>
      </c>
      <c r="I189" s="54">
        <v>44022</v>
      </c>
      <c r="J189" s="52">
        <v>1</v>
      </c>
      <c r="K189" s="55">
        <v>1174.6199999999999</v>
      </c>
      <c r="L189" s="55">
        <v>0.21</v>
      </c>
      <c r="M189" s="55">
        <f t="shared" si="9"/>
        <v>246.67019999999997</v>
      </c>
      <c r="N189" s="55">
        <f t="shared" si="10"/>
        <v>1421.2901999999999</v>
      </c>
      <c r="O189" s="54" t="s">
        <v>766</v>
      </c>
      <c r="P189" s="52" t="s">
        <v>778</v>
      </c>
      <c r="Q189" s="41" t="s">
        <v>779</v>
      </c>
      <c r="R189" s="45"/>
      <c r="S189" s="45"/>
      <c r="T189" s="45"/>
    </row>
    <row r="190" spans="1:20" ht="54" customHeight="1" x14ac:dyDescent="0.2">
      <c r="A190" s="52" t="s">
        <v>168</v>
      </c>
      <c r="B190" s="53">
        <v>258</v>
      </c>
      <c r="C190" s="52" t="s">
        <v>706</v>
      </c>
      <c r="D190" s="52" t="s">
        <v>399</v>
      </c>
      <c r="E190" s="52" t="s">
        <v>780</v>
      </c>
      <c r="F190" s="52">
        <v>503191</v>
      </c>
      <c r="G190" s="52">
        <v>210020455</v>
      </c>
      <c r="H190" s="53">
        <v>3200025313</v>
      </c>
      <c r="I190" s="54">
        <v>44022</v>
      </c>
      <c r="J190" s="52">
        <v>1</v>
      </c>
      <c r="K190" s="55">
        <v>232.62</v>
      </c>
      <c r="L190" s="55">
        <v>0.21</v>
      </c>
      <c r="M190" s="55">
        <f t="shared" si="9"/>
        <v>48.850200000000001</v>
      </c>
      <c r="N190" s="55">
        <f t="shared" si="10"/>
        <v>281.47019999999998</v>
      </c>
      <c r="O190" s="54">
        <v>44025</v>
      </c>
      <c r="P190" s="74" t="s">
        <v>73</v>
      </c>
      <c r="Q190" s="77" t="s">
        <v>81</v>
      </c>
      <c r="R190" s="45"/>
      <c r="S190" s="45"/>
      <c r="T190" s="45"/>
    </row>
    <row r="191" spans="1:20" ht="54" customHeight="1" x14ac:dyDescent="0.2">
      <c r="A191" s="52" t="s">
        <v>168</v>
      </c>
      <c r="B191" s="53">
        <v>259</v>
      </c>
      <c r="C191" s="52" t="s">
        <v>738</v>
      </c>
      <c r="D191" s="52" t="s">
        <v>399</v>
      </c>
      <c r="E191" s="52" t="s">
        <v>781</v>
      </c>
      <c r="F191" s="52">
        <v>504704</v>
      </c>
      <c r="G191" s="52">
        <v>210020456</v>
      </c>
      <c r="H191" s="53">
        <v>3200025314</v>
      </c>
      <c r="I191" s="54">
        <v>44022</v>
      </c>
      <c r="J191" s="52">
        <v>3</v>
      </c>
      <c r="K191" s="55">
        <v>117.78</v>
      </c>
      <c r="L191" s="55">
        <v>0.21</v>
      </c>
      <c r="M191" s="55">
        <f t="shared" si="9"/>
        <v>24.733799999999999</v>
      </c>
      <c r="N191" s="55">
        <f t="shared" si="10"/>
        <v>142.5138</v>
      </c>
      <c r="O191" s="54">
        <v>44025</v>
      </c>
      <c r="P191" s="52" t="s">
        <v>135</v>
      </c>
      <c r="Q191" s="41" t="s">
        <v>136</v>
      </c>
      <c r="R191" s="45"/>
      <c r="S191" s="45"/>
      <c r="T191" s="45"/>
    </row>
    <row r="192" spans="1:20" ht="54" customHeight="1" x14ac:dyDescent="0.2">
      <c r="A192" s="52" t="s">
        <v>168</v>
      </c>
      <c r="B192" s="53">
        <v>260</v>
      </c>
      <c r="C192" s="52" t="s">
        <v>707</v>
      </c>
      <c r="D192" s="52" t="s">
        <v>399</v>
      </c>
      <c r="E192" s="52" t="s">
        <v>782</v>
      </c>
      <c r="F192" s="52">
        <v>501187</v>
      </c>
      <c r="G192" s="52">
        <v>210020460</v>
      </c>
      <c r="H192" s="53">
        <v>3200025315</v>
      </c>
      <c r="I192" s="54">
        <v>44022</v>
      </c>
      <c r="J192" s="52">
        <v>3</v>
      </c>
      <c r="K192" s="55">
        <v>1465.4</v>
      </c>
      <c r="L192" s="55">
        <v>0.21</v>
      </c>
      <c r="M192" s="55">
        <f t="shared" si="9"/>
        <v>307.73399999999998</v>
      </c>
      <c r="N192" s="55">
        <f t="shared" si="10"/>
        <v>1773.134</v>
      </c>
      <c r="O192" s="54">
        <v>44018</v>
      </c>
      <c r="P192" s="52" t="s">
        <v>152</v>
      </c>
      <c r="Q192" s="41" t="s">
        <v>156</v>
      </c>
      <c r="R192" s="45"/>
      <c r="S192" s="45"/>
      <c r="T192" s="45"/>
    </row>
    <row r="193" spans="1:20" ht="54" customHeight="1" x14ac:dyDescent="0.2">
      <c r="A193" s="52" t="s">
        <v>168</v>
      </c>
      <c r="B193" s="53">
        <v>261</v>
      </c>
      <c r="C193" s="52" t="s">
        <v>708</v>
      </c>
      <c r="D193" s="52" t="s">
        <v>399</v>
      </c>
      <c r="E193" s="52" t="s">
        <v>783</v>
      </c>
      <c r="F193" s="52">
        <v>504221</v>
      </c>
      <c r="G193" s="52">
        <v>210020461</v>
      </c>
      <c r="H193" s="53">
        <v>3200025316</v>
      </c>
      <c r="I193" s="54">
        <v>44022</v>
      </c>
      <c r="J193" s="52">
        <v>3</v>
      </c>
      <c r="K193" s="55">
        <v>646</v>
      </c>
      <c r="L193" s="55">
        <v>0.21</v>
      </c>
      <c r="M193" s="55">
        <f t="shared" si="9"/>
        <v>135.66</v>
      </c>
      <c r="N193" s="55">
        <f t="shared" si="10"/>
        <v>781.66</v>
      </c>
      <c r="O193" s="54" t="s">
        <v>784</v>
      </c>
      <c r="P193" s="52" t="s">
        <v>785</v>
      </c>
      <c r="Q193" s="41" t="s">
        <v>786</v>
      </c>
      <c r="R193" s="45"/>
      <c r="S193" s="45"/>
      <c r="T193" s="45"/>
    </row>
    <row r="194" spans="1:20" ht="54" customHeight="1" x14ac:dyDescent="0.2">
      <c r="A194" s="52" t="s">
        <v>168</v>
      </c>
      <c r="B194" s="53">
        <v>262</v>
      </c>
      <c r="C194" s="52" t="s">
        <v>709</v>
      </c>
      <c r="D194" s="52" t="s">
        <v>401</v>
      </c>
      <c r="E194" s="52" t="s">
        <v>787</v>
      </c>
      <c r="F194" s="52">
        <v>504752</v>
      </c>
      <c r="G194" s="52">
        <v>210020466</v>
      </c>
      <c r="H194" s="53">
        <v>3200025317</v>
      </c>
      <c r="I194" s="54">
        <v>44022</v>
      </c>
      <c r="J194" s="52">
        <v>1</v>
      </c>
      <c r="K194" s="55">
        <v>585.95000000000005</v>
      </c>
      <c r="L194" s="55">
        <v>0</v>
      </c>
      <c r="M194" s="55">
        <f t="shared" si="9"/>
        <v>0</v>
      </c>
      <c r="N194" s="55">
        <f t="shared" si="10"/>
        <v>585.95000000000005</v>
      </c>
      <c r="O194" s="52" t="s">
        <v>788</v>
      </c>
      <c r="P194" s="52" t="s">
        <v>789</v>
      </c>
      <c r="Q194" s="41" t="s">
        <v>790</v>
      </c>
      <c r="R194" s="45"/>
      <c r="S194" s="45"/>
      <c r="T194" s="45"/>
    </row>
    <row r="195" spans="1:20" ht="54" customHeight="1" x14ac:dyDescent="0.2">
      <c r="A195" s="52" t="s">
        <v>168</v>
      </c>
      <c r="B195" s="53">
        <v>263</v>
      </c>
      <c r="C195" s="52" t="s">
        <v>710</v>
      </c>
      <c r="D195" s="52" t="s">
        <v>401</v>
      </c>
      <c r="E195" s="52" t="s">
        <v>791</v>
      </c>
      <c r="F195" s="52">
        <v>504209</v>
      </c>
      <c r="G195" s="52">
        <v>220002320</v>
      </c>
      <c r="H195" s="53">
        <v>3200025319</v>
      </c>
      <c r="I195" s="54">
        <v>44022</v>
      </c>
      <c r="J195" s="52">
        <v>1</v>
      </c>
      <c r="K195" s="55">
        <v>2000</v>
      </c>
      <c r="L195" s="55">
        <v>0</v>
      </c>
      <c r="M195" s="55">
        <f t="shared" si="9"/>
        <v>0</v>
      </c>
      <c r="N195" s="55">
        <f t="shared" si="10"/>
        <v>2000</v>
      </c>
      <c r="O195" s="54">
        <v>43891</v>
      </c>
      <c r="P195" s="52" t="s">
        <v>792</v>
      </c>
      <c r="Q195" s="41" t="s">
        <v>793</v>
      </c>
      <c r="R195" s="45"/>
      <c r="S195" s="45"/>
      <c r="T195" s="45"/>
    </row>
    <row r="196" spans="1:20" ht="72" customHeight="1" x14ac:dyDescent="0.2">
      <c r="A196" s="52" t="s">
        <v>168</v>
      </c>
      <c r="B196" s="53">
        <v>264</v>
      </c>
      <c r="C196" s="52" t="s">
        <v>711</v>
      </c>
      <c r="D196" s="52" t="s">
        <v>401</v>
      </c>
      <c r="E196" s="52" t="s">
        <v>794</v>
      </c>
      <c r="F196" s="52">
        <v>504751</v>
      </c>
      <c r="G196" s="52">
        <v>220002321</v>
      </c>
      <c r="H196" s="53">
        <v>3200025320</v>
      </c>
      <c r="I196" s="54">
        <v>44022</v>
      </c>
      <c r="J196" s="52">
        <v>1</v>
      </c>
      <c r="K196" s="55">
        <v>2000</v>
      </c>
      <c r="L196" s="55">
        <v>0</v>
      </c>
      <c r="M196" s="55">
        <f t="shared" si="9"/>
        <v>0</v>
      </c>
      <c r="N196" s="55">
        <f t="shared" si="10"/>
        <v>2000</v>
      </c>
      <c r="O196" s="54">
        <v>43891</v>
      </c>
      <c r="P196" s="52" t="s">
        <v>795</v>
      </c>
      <c r="Q196" s="41" t="s">
        <v>796</v>
      </c>
      <c r="R196" s="45"/>
      <c r="S196" s="45"/>
      <c r="T196" s="45"/>
    </row>
    <row r="197" spans="1:20" ht="54" customHeight="1" x14ac:dyDescent="0.2">
      <c r="A197" s="52" t="s">
        <v>168</v>
      </c>
      <c r="B197" s="53">
        <v>265</v>
      </c>
      <c r="C197" s="52" t="s">
        <v>712</v>
      </c>
      <c r="D197" s="52" t="s">
        <v>399</v>
      </c>
      <c r="E197" s="52" t="s">
        <v>797</v>
      </c>
      <c r="F197" s="52">
        <v>504025</v>
      </c>
      <c r="G197" s="52">
        <v>210020454</v>
      </c>
      <c r="H197" s="53">
        <v>3200025333</v>
      </c>
      <c r="I197" s="54">
        <v>44026</v>
      </c>
      <c r="J197" s="52">
        <v>3</v>
      </c>
      <c r="K197" s="55">
        <v>554.24</v>
      </c>
      <c r="L197" s="55">
        <v>0.21</v>
      </c>
      <c r="M197" s="55">
        <f t="shared" si="9"/>
        <v>116.3904</v>
      </c>
      <c r="N197" s="55">
        <f t="shared" si="10"/>
        <v>670.63040000000001</v>
      </c>
      <c r="O197" s="52" t="s">
        <v>798</v>
      </c>
      <c r="P197" s="52" t="s">
        <v>799</v>
      </c>
      <c r="Q197" s="41" t="s">
        <v>115</v>
      </c>
      <c r="R197" s="45"/>
      <c r="S197" s="45"/>
      <c r="T197" s="45"/>
    </row>
    <row r="198" spans="1:20" ht="54" customHeight="1" x14ac:dyDescent="0.2">
      <c r="A198" s="52" t="s">
        <v>168</v>
      </c>
      <c r="B198" s="53">
        <v>266</v>
      </c>
      <c r="C198" s="52" t="s">
        <v>713</v>
      </c>
      <c r="D198" s="52" t="s">
        <v>401</v>
      </c>
      <c r="E198" s="52" t="s">
        <v>800</v>
      </c>
      <c r="F198" s="52">
        <v>501150</v>
      </c>
      <c r="G198" s="52">
        <v>210020465</v>
      </c>
      <c r="H198" s="53">
        <v>3200025334</v>
      </c>
      <c r="I198" s="54">
        <v>44026</v>
      </c>
      <c r="J198" s="52">
        <v>3</v>
      </c>
      <c r="K198" s="55">
        <v>2050</v>
      </c>
      <c r="L198" s="55">
        <v>0.21</v>
      </c>
      <c r="M198" s="55">
        <f t="shared" si="9"/>
        <v>430.5</v>
      </c>
      <c r="N198" s="55">
        <f t="shared" si="10"/>
        <v>2480.5</v>
      </c>
      <c r="O198" s="52" t="s">
        <v>801</v>
      </c>
      <c r="P198" s="52" t="s">
        <v>802</v>
      </c>
      <c r="Q198" s="41" t="s">
        <v>803</v>
      </c>
      <c r="R198" s="45"/>
      <c r="S198" s="45"/>
      <c r="T198" s="45"/>
    </row>
    <row r="199" spans="1:20" ht="54" customHeight="1" x14ac:dyDescent="0.2">
      <c r="A199" s="52" t="s">
        <v>168</v>
      </c>
      <c r="B199" s="53">
        <v>268</v>
      </c>
      <c r="C199" s="52" t="s">
        <v>714</v>
      </c>
      <c r="D199" s="52" t="s">
        <v>399</v>
      </c>
      <c r="E199" s="52" t="s">
        <v>804</v>
      </c>
      <c r="F199" s="52">
        <v>504753</v>
      </c>
      <c r="G199" s="52">
        <v>210020469</v>
      </c>
      <c r="H199" s="53">
        <v>3200025339</v>
      </c>
      <c r="I199" s="54">
        <v>44027</v>
      </c>
      <c r="J199" s="52">
        <v>3</v>
      </c>
      <c r="K199" s="55">
        <v>6626.65</v>
      </c>
      <c r="L199" s="55">
        <v>0.21</v>
      </c>
      <c r="M199" s="55">
        <f t="shared" si="9"/>
        <v>1391.5964999999999</v>
      </c>
      <c r="N199" s="55">
        <f t="shared" si="10"/>
        <v>8018.2464999999993</v>
      </c>
      <c r="O199" s="54">
        <v>44043</v>
      </c>
      <c r="P199" s="52" t="s">
        <v>805</v>
      </c>
      <c r="Q199" s="41" t="s">
        <v>806</v>
      </c>
      <c r="R199" s="45"/>
      <c r="S199" s="45"/>
      <c r="T199" s="45"/>
    </row>
    <row r="200" spans="1:20" ht="54" customHeight="1" x14ac:dyDescent="0.2">
      <c r="A200" s="52" t="s">
        <v>168</v>
      </c>
      <c r="B200" s="53">
        <v>269</v>
      </c>
      <c r="C200" s="52" t="s">
        <v>715</v>
      </c>
      <c r="D200" s="52" t="s">
        <v>399</v>
      </c>
      <c r="E200" s="52" t="s">
        <v>807</v>
      </c>
      <c r="F200" s="52">
        <v>504750</v>
      </c>
      <c r="G200" s="52">
        <v>210020470</v>
      </c>
      <c r="H200" s="53">
        <v>3200025340</v>
      </c>
      <c r="I200" s="54">
        <v>44027</v>
      </c>
      <c r="J200" s="52">
        <v>3</v>
      </c>
      <c r="K200" s="55">
        <v>667.25</v>
      </c>
      <c r="L200" s="55">
        <v>0.21</v>
      </c>
      <c r="M200" s="55">
        <f t="shared" si="9"/>
        <v>140.1225</v>
      </c>
      <c r="N200" s="55">
        <f t="shared" si="10"/>
        <v>807.37249999999995</v>
      </c>
      <c r="O200" s="54">
        <v>44032</v>
      </c>
      <c r="P200" s="52" t="s">
        <v>808</v>
      </c>
      <c r="Q200" s="41" t="s">
        <v>809</v>
      </c>
      <c r="R200" s="45"/>
      <c r="S200" s="45"/>
      <c r="T200" s="45"/>
    </row>
    <row r="201" spans="1:20" ht="54" customHeight="1" x14ac:dyDescent="0.2">
      <c r="A201" s="52" t="s">
        <v>168</v>
      </c>
      <c r="B201" s="53">
        <v>270</v>
      </c>
      <c r="C201" s="52" t="s">
        <v>716</v>
      </c>
      <c r="D201" s="52" t="s">
        <v>399</v>
      </c>
      <c r="E201" s="52" t="s">
        <v>810</v>
      </c>
      <c r="F201" s="52">
        <v>500694</v>
      </c>
      <c r="G201" s="52">
        <v>210020479</v>
      </c>
      <c r="H201" s="53">
        <v>3200025341</v>
      </c>
      <c r="I201" s="54">
        <v>44027</v>
      </c>
      <c r="J201" s="52">
        <v>3</v>
      </c>
      <c r="K201" s="55">
        <v>338.81</v>
      </c>
      <c r="L201" s="55">
        <v>0.21</v>
      </c>
      <c r="M201" s="55">
        <f t="shared" si="9"/>
        <v>71.150099999999995</v>
      </c>
      <c r="N201" s="55">
        <f t="shared" si="10"/>
        <v>409.96010000000001</v>
      </c>
      <c r="O201" s="54">
        <v>44042</v>
      </c>
      <c r="P201" s="52" t="s">
        <v>513</v>
      </c>
      <c r="Q201" s="41" t="s">
        <v>514</v>
      </c>
      <c r="R201" s="45"/>
      <c r="S201" s="45"/>
      <c r="T201" s="45"/>
    </row>
    <row r="202" spans="1:20" ht="54" customHeight="1" x14ac:dyDescent="0.2">
      <c r="A202" s="52" t="s">
        <v>168</v>
      </c>
      <c r="B202" s="53">
        <v>271</v>
      </c>
      <c r="C202" s="52" t="s">
        <v>404</v>
      </c>
      <c r="D202" s="52" t="s">
        <v>399</v>
      </c>
      <c r="E202" s="52" t="s">
        <v>811</v>
      </c>
      <c r="F202" s="52">
        <v>503191</v>
      </c>
      <c r="G202" s="52">
        <v>210020482</v>
      </c>
      <c r="H202" s="53">
        <v>3200025342</v>
      </c>
      <c r="I202" s="54">
        <v>44027</v>
      </c>
      <c r="J202" s="52">
        <v>1</v>
      </c>
      <c r="K202" s="55">
        <v>941.78</v>
      </c>
      <c r="L202" s="55">
        <v>0.21</v>
      </c>
      <c r="M202" s="55">
        <f t="shared" si="9"/>
        <v>197.77379999999999</v>
      </c>
      <c r="N202" s="55">
        <f t="shared" si="10"/>
        <v>1139.5537999999999</v>
      </c>
      <c r="O202" s="54">
        <v>44042</v>
      </c>
      <c r="P202" s="52" t="s">
        <v>73</v>
      </c>
      <c r="Q202" s="41" t="s">
        <v>81</v>
      </c>
      <c r="R202" s="45"/>
      <c r="S202" s="45"/>
      <c r="T202" s="45"/>
    </row>
    <row r="203" spans="1:20" ht="54" customHeight="1" x14ac:dyDescent="0.2">
      <c r="A203" s="52" t="s">
        <v>168</v>
      </c>
      <c r="B203" s="53">
        <v>272</v>
      </c>
      <c r="C203" s="52" t="s">
        <v>739</v>
      </c>
      <c r="D203" s="52" t="s">
        <v>399</v>
      </c>
      <c r="E203" s="52" t="s">
        <v>812</v>
      </c>
      <c r="F203" s="52">
        <v>504075</v>
      </c>
      <c r="G203" s="52">
        <v>210020483</v>
      </c>
      <c r="H203" s="53">
        <v>3200025345</v>
      </c>
      <c r="I203" s="54">
        <v>44027</v>
      </c>
      <c r="J203" s="52">
        <v>3</v>
      </c>
      <c r="K203" s="55">
        <v>46.4</v>
      </c>
      <c r="L203" s="55">
        <v>0.21</v>
      </c>
      <c r="M203" s="55">
        <f t="shared" si="9"/>
        <v>9.7439999999999998</v>
      </c>
      <c r="N203" s="55">
        <f t="shared" si="10"/>
        <v>56.143999999999998</v>
      </c>
      <c r="O203" s="54">
        <v>44042</v>
      </c>
      <c r="P203" s="52" t="s">
        <v>813</v>
      </c>
      <c r="Q203" s="41" t="s">
        <v>814</v>
      </c>
      <c r="R203" s="45"/>
      <c r="S203" s="45"/>
      <c r="T203" s="45"/>
    </row>
    <row r="204" spans="1:20" ht="54" customHeight="1" x14ac:dyDescent="0.2">
      <c r="A204" s="52" t="s">
        <v>168</v>
      </c>
      <c r="B204" s="53">
        <v>273</v>
      </c>
      <c r="C204" s="52" t="s">
        <v>717</v>
      </c>
      <c r="D204" s="52" t="s">
        <v>399</v>
      </c>
      <c r="E204" s="52" t="s">
        <v>815</v>
      </c>
      <c r="F204" s="52">
        <v>504754</v>
      </c>
      <c r="G204" s="52">
        <v>210020485</v>
      </c>
      <c r="H204" s="53">
        <v>3200025343</v>
      </c>
      <c r="I204" s="54">
        <v>44027</v>
      </c>
      <c r="J204" s="52">
        <v>3</v>
      </c>
      <c r="K204" s="55">
        <v>99.72</v>
      </c>
      <c r="L204" s="55">
        <v>0.21</v>
      </c>
      <c r="M204" s="55">
        <f t="shared" si="9"/>
        <v>20.941199999999998</v>
      </c>
      <c r="N204" s="55">
        <f t="shared" si="10"/>
        <v>120.66119999999999</v>
      </c>
      <c r="O204" s="54">
        <v>44042</v>
      </c>
      <c r="P204" s="52" t="s">
        <v>816</v>
      </c>
      <c r="Q204" s="41" t="s">
        <v>817</v>
      </c>
      <c r="R204" s="45"/>
      <c r="S204" s="45"/>
      <c r="T204" s="45"/>
    </row>
    <row r="205" spans="1:20" ht="54" customHeight="1" x14ac:dyDescent="0.2">
      <c r="A205" s="52" t="s">
        <v>168</v>
      </c>
      <c r="B205" s="53">
        <v>274</v>
      </c>
      <c r="C205" s="52" t="s">
        <v>718</v>
      </c>
      <c r="D205" s="52" t="s">
        <v>399</v>
      </c>
      <c r="E205" s="52" t="s">
        <v>818</v>
      </c>
      <c r="F205" s="52">
        <v>500255</v>
      </c>
      <c r="G205" s="52">
        <v>210020487</v>
      </c>
      <c r="H205" s="53">
        <v>3200025344</v>
      </c>
      <c r="I205" s="54">
        <v>44027</v>
      </c>
      <c r="J205" s="52">
        <v>3</v>
      </c>
      <c r="K205" s="55">
        <v>1074</v>
      </c>
      <c r="L205" s="55">
        <v>0.21</v>
      </c>
      <c r="M205" s="55">
        <f t="shared" si="9"/>
        <v>225.54</v>
      </c>
      <c r="N205" s="55">
        <f t="shared" si="10"/>
        <v>1299.54</v>
      </c>
      <c r="O205" s="54">
        <v>44042</v>
      </c>
      <c r="P205" s="52" t="s">
        <v>819</v>
      </c>
      <c r="Q205" s="41" t="s">
        <v>205</v>
      </c>
      <c r="R205" s="45"/>
      <c r="S205" s="45"/>
      <c r="T205" s="45"/>
    </row>
    <row r="206" spans="1:20" ht="54" customHeight="1" x14ac:dyDescent="0.2">
      <c r="A206" s="52" t="s">
        <v>168</v>
      </c>
      <c r="B206" s="53">
        <v>275</v>
      </c>
      <c r="C206" s="52" t="s">
        <v>740</v>
      </c>
      <c r="D206" s="52" t="s">
        <v>401</v>
      </c>
      <c r="E206" s="52" t="s">
        <v>820</v>
      </c>
      <c r="F206" s="52">
        <v>504755</v>
      </c>
      <c r="G206" s="52">
        <v>210020467</v>
      </c>
      <c r="H206" s="53">
        <v>3200025354</v>
      </c>
      <c r="I206" s="54" t="s">
        <v>821</v>
      </c>
      <c r="J206" s="52">
        <v>1</v>
      </c>
      <c r="K206" s="55">
        <v>102.65</v>
      </c>
      <c r="L206" s="55">
        <v>0</v>
      </c>
      <c r="M206" s="55">
        <f t="shared" si="9"/>
        <v>0</v>
      </c>
      <c r="N206" s="55">
        <f t="shared" si="10"/>
        <v>102.65</v>
      </c>
      <c r="O206" s="52" t="s">
        <v>822</v>
      </c>
      <c r="P206" s="52" t="s">
        <v>823</v>
      </c>
      <c r="Q206" s="41" t="s">
        <v>824</v>
      </c>
      <c r="R206" s="45"/>
      <c r="S206" s="45"/>
      <c r="T206" s="45"/>
    </row>
    <row r="207" spans="1:20" ht="54" customHeight="1" x14ac:dyDescent="0.2">
      <c r="A207" s="52" t="s">
        <v>168</v>
      </c>
      <c r="B207" s="53">
        <v>282</v>
      </c>
      <c r="C207" s="52" t="s">
        <v>719</v>
      </c>
      <c r="D207" s="52" t="s">
        <v>401</v>
      </c>
      <c r="E207" s="52" t="s">
        <v>825</v>
      </c>
      <c r="F207" s="52">
        <v>504624</v>
      </c>
      <c r="G207" s="52">
        <v>210020478</v>
      </c>
      <c r="H207" s="52">
        <v>3200025355</v>
      </c>
      <c r="I207" s="75" t="s">
        <v>826</v>
      </c>
      <c r="J207" s="52">
        <v>1</v>
      </c>
      <c r="K207" s="55">
        <v>120</v>
      </c>
      <c r="L207" s="55">
        <v>0.21</v>
      </c>
      <c r="M207" s="55">
        <f t="shared" si="9"/>
        <v>25.2</v>
      </c>
      <c r="N207" s="55">
        <f t="shared" si="10"/>
        <v>145.19999999999999</v>
      </c>
      <c r="O207" s="52" t="s">
        <v>827</v>
      </c>
      <c r="P207" s="52" t="s">
        <v>828</v>
      </c>
      <c r="Q207" s="41" t="s">
        <v>829</v>
      </c>
      <c r="R207" s="45"/>
      <c r="S207" s="45"/>
      <c r="T207" s="45"/>
    </row>
    <row r="208" spans="1:20" ht="54" customHeight="1" x14ac:dyDescent="0.2">
      <c r="A208" s="52" t="s">
        <v>168</v>
      </c>
      <c r="B208" s="53">
        <v>284</v>
      </c>
      <c r="C208" s="52" t="s">
        <v>742</v>
      </c>
      <c r="D208" s="52" t="s">
        <v>399</v>
      </c>
      <c r="E208" s="52" t="s">
        <v>830</v>
      </c>
      <c r="F208" s="52">
        <v>504422</v>
      </c>
      <c r="G208" s="52">
        <v>210020491</v>
      </c>
      <c r="H208" s="53">
        <v>3200025356</v>
      </c>
      <c r="I208" s="75">
        <v>44028</v>
      </c>
      <c r="J208" s="52">
        <v>3</v>
      </c>
      <c r="K208" s="55">
        <v>223.89</v>
      </c>
      <c r="L208" s="55">
        <v>0.21</v>
      </c>
      <c r="M208" s="55">
        <f t="shared" si="9"/>
        <v>47.016899999999993</v>
      </c>
      <c r="N208" s="55">
        <f t="shared" si="10"/>
        <v>270.90689999999995</v>
      </c>
      <c r="O208" s="52" t="s">
        <v>831</v>
      </c>
      <c r="P208" s="52" t="s">
        <v>832</v>
      </c>
      <c r="Q208" s="41" t="s">
        <v>397</v>
      </c>
      <c r="R208" s="45"/>
      <c r="S208" s="45"/>
      <c r="T208" s="45"/>
    </row>
    <row r="209" spans="1:20" ht="54" customHeight="1" x14ac:dyDescent="0.2">
      <c r="A209" s="52" t="s">
        <v>168</v>
      </c>
      <c r="B209" s="53">
        <v>285</v>
      </c>
      <c r="C209" s="52" t="s">
        <v>720</v>
      </c>
      <c r="D209" s="52" t="s">
        <v>399</v>
      </c>
      <c r="E209" s="52" t="s">
        <v>833</v>
      </c>
      <c r="F209" s="52">
        <v>504080</v>
      </c>
      <c r="G209" s="52">
        <v>210020492</v>
      </c>
      <c r="H209" s="52">
        <v>3200025353</v>
      </c>
      <c r="I209" s="75">
        <v>44028</v>
      </c>
      <c r="J209" s="52">
        <v>3</v>
      </c>
      <c r="K209" s="55">
        <v>472.46</v>
      </c>
      <c r="L209" s="55">
        <v>0.04</v>
      </c>
      <c r="M209" s="55">
        <f t="shared" si="9"/>
        <v>18.898399999999999</v>
      </c>
      <c r="N209" s="55">
        <f t="shared" si="10"/>
        <v>491.35839999999996</v>
      </c>
      <c r="O209" s="38" t="s">
        <v>834</v>
      </c>
      <c r="P209" s="52" t="s">
        <v>835</v>
      </c>
      <c r="Q209" s="41" t="s">
        <v>509</v>
      </c>
      <c r="R209" s="45"/>
      <c r="S209" s="45"/>
      <c r="T209" s="45"/>
    </row>
    <row r="210" spans="1:20" ht="54" customHeight="1" x14ac:dyDescent="0.2">
      <c r="A210" s="52" t="s">
        <v>168</v>
      </c>
      <c r="B210" s="53">
        <v>287</v>
      </c>
      <c r="C210" s="52" t="s">
        <v>721</v>
      </c>
      <c r="D210" s="52" t="s">
        <v>401</v>
      </c>
      <c r="E210" s="52" t="s">
        <v>836</v>
      </c>
      <c r="F210" s="52">
        <v>500147</v>
      </c>
      <c r="G210" s="52">
        <v>230001293</v>
      </c>
      <c r="H210" s="53"/>
      <c r="I210" s="54"/>
      <c r="J210" s="52">
        <v>1</v>
      </c>
      <c r="K210" s="55">
        <v>2500</v>
      </c>
      <c r="L210" s="55">
        <v>0</v>
      </c>
      <c r="M210" s="55">
        <f t="shared" si="9"/>
        <v>0</v>
      </c>
      <c r="N210" s="55">
        <f t="shared" si="10"/>
        <v>2500</v>
      </c>
      <c r="O210" s="52" t="s">
        <v>837</v>
      </c>
      <c r="P210" s="52" t="s">
        <v>838</v>
      </c>
      <c r="Q210" s="41" t="s">
        <v>839</v>
      </c>
      <c r="R210" s="45"/>
      <c r="S210" s="45"/>
      <c r="T210" s="45"/>
    </row>
    <row r="211" spans="1:20" ht="54" customHeight="1" x14ac:dyDescent="0.2">
      <c r="A211" s="52" t="s">
        <v>168</v>
      </c>
      <c r="B211" s="53">
        <v>292</v>
      </c>
      <c r="C211" s="52" t="s">
        <v>741</v>
      </c>
      <c r="D211" s="52" t="s">
        <v>399</v>
      </c>
      <c r="E211" s="52" t="s">
        <v>840</v>
      </c>
      <c r="F211" s="52">
        <v>500886</v>
      </c>
      <c r="G211" s="52">
        <v>210020488</v>
      </c>
      <c r="H211" s="53">
        <v>3200025358</v>
      </c>
      <c r="I211" s="54">
        <v>44035</v>
      </c>
      <c r="J211" s="52">
        <v>3</v>
      </c>
      <c r="K211" s="55">
        <v>899.65</v>
      </c>
      <c r="L211" s="55">
        <v>0.21</v>
      </c>
      <c r="M211" s="55">
        <f t="shared" ref="M211:M229" si="11">K211*L211</f>
        <v>188.92649999999998</v>
      </c>
      <c r="N211" s="55">
        <f t="shared" ref="N211:N229" si="12">K211+M211</f>
        <v>1088.5764999999999</v>
      </c>
      <c r="O211" s="54">
        <v>44042</v>
      </c>
      <c r="P211" s="52" t="s">
        <v>841</v>
      </c>
      <c r="Q211" s="41" t="s">
        <v>842</v>
      </c>
      <c r="R211" s="45"/>
      <c r="S211" s="45"/>
      <c r="T211" s="45"/>
    </row>
    <row r="212" spans="1:20" ht="54" customHeight="1" x14ac:dyDescent="0.2">
      <c r="A212" s="52" t="s">
        <v>168</v>
      </c>
      <c r="B212" s="53">
        <v>293</v>
      </c>
      <c r="C212" s="52" t="s">
        <v>722</v>
      </c>
      <c r="D212" s="52" t="s">
        <v>401</v>
      </c>
      <c r="E212" s="52" t="s">
        <v>843</v>
      </c>
      <c r="F212" s="52">
        <v>504449</v>
      </c>
      <c r="G212" s="52">
        <v>210020495</v>
      </c>
      <c r="H212" s="53">
        <v>3200025359</v>
      </c>
      <c r="I212" s="54">
        <v>44035</v>
      </c>
      <c r="J212" s="52">
        <v>3</v>
      </c>
      <c r="K212" s="55">
        <v>570</v>
      </c>
      <c r="L212" s="55">
        <v>0.21</v>
      </c>
      <c r="M212" s="55">
        <f t="shared" si="11"/>
        <v>119.69999999999999</v>
      </c>
      <c r="N212" s="55">
        <f t="shared" si="12"/>
        <v>689.7</v>
      </c>
      <c r="O212" s="54">
        <v>44054</v>
      </c>
      <c r="P212" s="52" t="s">
        <v>844</v>
      </c>
      <c r="Q212" s="83" t="s">
        <v>544</v>
      </c>
      <c r="R212" s="45"/>
      <c r="S212" s="45"/>
      <c r="T212" s="45"/>
    </row>
    <row r="213" spans="1:20" ht="54" customHeight="1" x14ac:dyDescent="0.2">
      <c r="A213" s="52" t="s">
        <v>168</v>
      </c>
      <c r="B213" s="53">
        <v>294</v>
      </c>
      <c r="C213" s="52" t="s">
        <v>743</v>
      </c>
      <c r="D213" s="52" t="s">
        <v>401</v>
      </c>
      <c r="E213" s="52" t="s">
        <v>845</v>
      </c>
      <c r="F213" s="52">
        <v>503963</v>
      </c>
      <c r="G213" s="52">
        <v>210020505</v>
      </c>
      <c r="H213" s="53">
        <v>3200025360</v>
      </c>
      <c r="I213" s="54">
        <v>44035</v>
      </c>
      <c r="J213" s="52">
        <v>1</v>
      </c>
      <c r="K213" s="55">
        <v>250.26</v>
      </c>
      <c r="L213" s="55">
        <v>0.21</v>
      </c>
      <c r="M213" s="55">
        <f t="shared" si="11"/>
        <v>52.554599999999994</v>
      </c>
      <c r="N213" s="55">
        <f t="shared" si="12"/>
        <v>302.81459999999998</v>
      </c>
      <c r="O213" s="74" t="s">
        <v>846</v>
      </c>
      <c r="P213" s="52" t="s">
        <v>847</v>
      </c>
      <c r="Q213" s="83" t="s">
        <v>144</v>
      </c>
      <c r="R213" s="45"/>
      <c r="S213" s="45"/>
      <c r="T213" s="45"/>
    </row>
    <row r="214" spans="1:20" ht="54" customHeight="1" x14ac:dyDescent="0.2">
      <c r="A214" s="52" t="s">
        <v>168</v>
      </c>
      <c r="B214" s="53">
        <v>298</v>
      </c>
      <c r="C214" s="52" t="s">
        <v>744</v>
      </c>
      <c r="D214" s="52" t="s">
        <v>399</v>
      </c>
      <c r="E214" s="52" t="s">
        <v>848</v>
      </c>
      <c r="F214" s="52">
        <v>504759</v>
      </c>
      <c r="G214" s="52">
        <v>210020500</v>
      </c>
      <c r="H214" s="53">
        <v>3200025364</v>
      </c>
      <c r="I214" s="54">
        <v>44035</v>
      </c>
      <c r="J214" s="52">
        <v>1</v>
      </c>
      <c r="K214" s="55">
        <v>1755</v>
      </c>
      <c r="L214" s="55">
        <v>0</v>
      </c>
      <c r="M214" s="55">
        <f t="shared" si="11"/>
        <v>0</v>
      </c>
      <c r="N214" s="55">
        <f t="shared" si="12"/>
        <v>1755</v>
      </c>
      <c r="O214" s="54">
        <v>44042</v>
      </c>
      <c r="P214" s="52" t="s">
        <v>849</v>
      </c>
      <c r="Q214" s="83" t="s">
        <v>850</v>
      </c>
      <c r="R214" s="45"/>
      <c r="S214" s="45"/>
      <c r="T214" s="45"/>
    </row>
    <row r="215" spans="1:20" ht="54" customHeight="1" x14ac:dyDescent="0.2">
      <c r="A215" s="52" t="s">
        <v>168</v>
      </c>
      <c r="B215" s="53">
        <v>299</v>
      </c>
      <c r="C215" s="52" t="s">
        <v>745</v>
      </c>
      <c r="D215" s="52" t="s">
        <v>399</v>
      </c>
      <c r="E215" s="52" t="s">
        <v>851</v>
      </c>
      <c r="F215" s="52">
        <v>500722</v>
      </c>
      <c r="G215" s="52">
        <v>210020501</v>
      </c>
      <c r="H215" s="53">
        <v>3200025367</v>
      </c>
      <c r="I215" s="54">
        <v>44042</v>
      </c>
      <c r="J215" s="52">
        <v>3</v>
      </c>
      <c r="K215" s="55">
        <v>182.58</v>
      </c>
      <c r="L215" s="55">
        <v>0.21</v>
      </c>
      <c r="M215" s="55">
        <f t="shared" si="11"/>
        <v>38.341799999999999</v>
      </c>
      <c r="N215" s="55">
        <f t="shared" si="12"/>
        <v>220.92180000000002</v>
      </c>
      <c r="O215" s="54">
        <v>44042</v>
      </c>
      <c r="P215" s="52" t="s">
        <v>852</v>
      </c>
      <c r="Q215" s="41" t="s">
        <v>82</v>
      </c>
      <c r="R215" s="45"/>
      <c r="S215" s="45"/>
      <c r="T215" s="45"/>
    </row>
    <row r="216" spans="1:20" ht="54" customHeight="1" x14ac:dyDescent="0.2">
      <c r="A216" s="52" t="s">
        <v>168</v>
      </c>
      <c r="B216" s="53">
        <v>300</v>
      </c>
      <c r="C216" s="52" t="s">
        <v>723</v>
      </c>
      <c r="D216" s="52" t="s">
        <v>399</v>
      </c>
      <c r="E216" s="52" t="s">
        <v>853</v>
      </c>
      <c r="F216" s="52">
        <v>500694</v>
      </c>
      <c r="G216" s="52">
        <v>210020502</v>
      </c>
      <c r="H216" s="53">
        <v>3200025368</v>
      </c>
      <c r="I216" s="54">
        <v>44042</v>
      </c>
      <c r="J216" s="52">
        <v>3</v>
      </c>
      <c r="K216" s="55">
        <v>503.55</v>
      </c>
      <c r="L216" s="55">
        <v>0.21</v>
      </c>
      <c r="M216" s="55">
        <f t="shared" si="11"/>
        <v>105.74549999999999</v>
      </c>
      <c r="N216" s="55">
        <f t="shared" si="12"/>
        <v>609.29549999999995</v>
      </c>
      <c r="O216" s="54">
        <v>44042</v>
      </c>
      <c r="P216" s="52" t="s">
        <v>513</v>
      </c>
      <c r="Q216" s="41" t="s">
        <v>514</v>
      </c>
      <c r="R216" s="45"/>
      <c r="S216" s="45"/>
      <c r="T216" s="45"/>
    </row>
    <row r="217" spans="1:20" ht="54" customHeight="1" x14ac:dyDescent="0.2">
      <c r="A217" s="52" t="s">
        <v>168</v>
      </c>
      <c r="B217" s="53">
        <v>301</v>
      </c>
      <c r="C217" s="52" t="s">
        <v>724</v>
      </c>
      <c r="D217" s="52" t="s">
        <v>399</v>
      </c>
      <c r="E217" s="52" t="s">
        <v>854</v>
      </c>
      <c r="F217" s="52">
        <v>503058</v>
      </c>
      <c r="G217" s="52">
        <v>210020503</v>
      </c>
      <c r="H217" s="53">
        <v>3200025379</v>
      </c>
      <c r="I217" s="54">
        <v>44042</v>
      </c>
      <c r="J217" s="52">
        <v>3</v>
      </c>
      <c r="K217" s="55">
        <v>291.63</v>
      </c>
      <c r="L217" s="55">
        <v>0.21</v>
      </c>
      <c r="M217" s="55">
        <f t="shared" si="11"/>
        <v>61.2423</v>
      </c>
      <c r="N217" s="55">
        <f t="shared" si="12"/>
        <v>352.8723</v>
      </c>
      <c r="O217" s="54">
        <v>44042</v>
      </c>
      <c r="P217" s="52" t="s">
        <v>855</v>
      </c>
      <c r="Q217" s="41" t="s">
        <v>856</v>
      </c>
      <c r="R217" s="45"/>
      <c r="S217" s="45"/>
      <c r="T217" s="45"/>
    </row>
    <row r="218" spans="1:20" ht="54" customHeight="1" x14ac:dyDescent="0.2">
      <c r="A218" s="52" t="s">
        <v>168</v>
      </c>
      <c r="B218" s="53">
        <v>302</v>
      </c>
      <c r="C218" s="52" t="s">
        <v>746</v>
      </c>
      <c r="D218" s="52" t="s">
        <v>399</v>
      </c>
      <c r="E218" s="52" t="s">
        <v>857</v>
      </c>
      <c r="F218" s="52">
        <v>500700</v>
      </c>
      <c r="G218" s="52">
        <v>210020511</v>
      </c>
      <c r="H218" s="53">
        <v>3200025372</v>
      </c>
      <c r="I218" s="54">
        <v>44042</v>
      </c>
      <c r="J218" s="52">
        <v>3</v>
      </c>
      <c r="K218" s="55">
        <v>1275</v>
      </c>
      <c r="L218" s="55">
        <v>0.21</v>
      </c>
      <c r="M218" s="55">
        <f t="shared" si="11"/>
        <v>267.75</v>
      </c>
      <c r="N218" s="55">
        <f t="shared" si="12"/>
        <v>1542.75</v>
      </c>
      <c r="O218" s="54">
        <v>44042</v>
      </c>
      <c r="P218" s="52" t="s">
        <v>517</v>
      </c>
      <c r="Q218" s="41" t="s">
        <v>518</v>
      </c>
      <c r="R218" s="45"/>
      <c r="S218" s="45"/>
      <c r="T218" s="45"/>
    </row>
    <row r="219" spans="1:20" ht="54" customHeight="1" x14ac:dyDescent="0.2">
      <c r="A219" s="52" t="s">
        <v>168</v>
      </c>
      <c r="B219" s="53">
        <v>303</v>
      </c>
      <c r="C219" s="52" t="s">
        <v>747</v>
      </c>
      <c r="D219" s="52" t="s">
        <v>399</v>
      </c>
      <c r="E219" s="52" t="s">
        <v>858</v>
      </c>
      <c r="F219" s="52">
        <v>504663</v>
      </c>
      <c r="G219" s="52">
        <v>210020512</v>
      </c>
      <c r="H219" s="53">
        <v>3200025373</v>
      </c>
      <c r="I219" s="54">
        <v>44042</v>
      </c>
      <c r="J219" s="52">
        <v>3</v>
      </c>
      <c r="K219" s="55">
        <v>1300.0999999999999</v>
      </c>
      <c r="L219" s="55">
        <v>0.21</v>
      </c>
      <c r="M219" s="55">
        <f t="shared" si="11"/>
        <v>273.02099999999996</v>
      </c>
      <c r="N219" s="55">
        <f t="shared" si="12"/>
        <v>1573.1209999999999</v>
      </c>
      <c r="O219" s="54">
        <v>44042</v>
      </c>
      <c r="P219" s="52" t="s">
        <v>859</v>
      </c>
      <c r="Q219" s="41" t="s">
        <v>534</v>
      </c>
      <c r="R219" s="45"/>
      <c r="S219" s="45"/>
      <c r="T219" s="45"/>
    </row>
    <row r="220" spans="1:20" ht="54" customHeight="1" x14ac:dyDescent="0.2">
      <c r="A220" s="52" t="s">
        <v>168</v>
      </c>
      <c r="B220" s="53">
        <v>304</v>
      </c>
      <c r="C220" s="52" t="s">
        <v>725</v>
      </c>
      <c r="D220" s="52" t="s">
        <v>399</v>
      </c>
      <c r="E220" s="52" t="s">
        <v>860</v>
      </c>
      <c r="F220" s="52">
        <v>500735</v>
      </c>
      <c r="G220" s="52">
        <v>210020513</v>
      </c>
      <c r="H220" s="52">
        <v>3200025374</v>
      </c>
      <c r="I220" s="54">
        <v>44042</v>
      </c>
      <c r="J220" s="52">
        <v>3</v>
      </c>
      <c r="K220" s="55">
        <v>3980</v>
      </c>
      <c r="L220" s="55">
        <v>0.21</v>
      </c>
      <c r="M220" s="55">
        <f t="shared" si="11"/>
        <v>835.8</v>
      </c>
      <c r="N220" s="55">
        <f t="shared" si="12"/>
        <v>4815.8</v>
      </c>
      <c r="O220" s="52" t="s">
        <v>861</v>
      </c>
      <c r="P220" s="52" t="s">
        <v>97</v>
      </c>
      <c r="Q220" s="41" t="s">
        <v>98</v>
      </c>
      <c r="R220" s="45"/>
      <c r="S220" s="45"/>
      <c r="T220" s="45"/>
    </row>
    <row r="221" spans="1:20" ht="54" customHeight="1" x14ac:dyDescent="0.2">
      <c r="A221" s="52" t="s">
        <v>168</v>
      </c>
      <c r="B221" s="53">
        <v>306</v>
      </c>
      <c r="C221" s="52" t="s">
        <v>748</v>
      </c>
      <c r="D221" s="52" t="s">
        <v>399</v>
      </c>
      <c r="E221" s="52" t="s">
        <v>862</v>
      </c>
      <c r="F221" s="52">
        <v>504118</v>
      </c>
      <c r="G221" s="52">
        <v>210020518</v>
      </c>
      <c r="H221" s="53">
        <v>3200025376</v>
      </c>
      <c r="I221" s="54">
        <v>44042</v>
      </c>
      <c r="J221" s="52">
        <v>3</v>
      </c>
      <c r="K221" s="55">
        <v>199.7</v>
      </c>
      <c r="L221" s="55">
        <v>0.21</v>
      </c>
      <c r="M221" s="55">
        <f t="shared" si="11"/>
        <v>41.936999999999998</v>
      </c>
      <c r="N221" s="55">
        <f t="shared" si="12"/>
        <v>241.637</v>
      </c>
      <c r="O221" s="54">
        <v>44042</v>
      </c>
      <c r="P221" s="52" t="s">
        <v>221</v>
      </c>
      <c r="Q221" s="41" t="s">
        <v>222</v>
      </c>
      <c r="R221" s="45"/>
      <c r="S221" s="45"/>
      <c r="T221" s="45"/>
    </row>
    <row r="222" spans="1:20" ht="54" customHeight="1" x14ac:dyDescent="0.2">
      <c r="A222" s="52" t="s">
        <v>168</v>
      </c>
      <c r="B222" s="53">
        <v>307</v>
      </c>
      <c r="C222" s="52" t="s">
        <v>726</v>
      </c>
      <c r="D222" s="52" t="s">
        <v>399</v>
      </c>
      <c r="E222" s="52" t="s">
        <v>863</v>
      </c>
      <c r="F222" s="52">
        <v>500021</v>
      </c>
      <c r="G222" s="52">
        <v>210020519</v>
      </c>
      <c r="H222" s="53">
        <v>3200025370</v>
      </c>
      <c r="I222" s="54">
        <v>44042</v>
      </c>
      <c r="J222" s="52">
        <v>3</v>
      </c>
      <c r="K222" s="55">
        <v>1485.12</v>
      </c>
      <c r="L222" s="55">
        <v>0.21</v>
      </c>
      <c r="M222" s="55">
        <f t="shared" si="11"/>
        <v>311.87519999999995</v>
      </c>
      <c r="N222" s="55">
        <f t="shared" si="12"/>
        <v>1796.9951999999998</v>
      </c>
      <c r="O222" s="54">
        <v>44074</v>
      </c>
      <c r="P222" s="52" t="s">
        <v>753</v>
      </c>
      <c r="Q222" s="41" t="s">
        <v>307</v>
      </c>
      <c r="R222" s="45"/>
      <c r="S222" s="45"/>
      <c r="T222" s="45"/>
    </row>
    <row r="223" spans="1:20" ht="54" customHeight="1" x14ac:dyDescent="0.2">
      <c r="A223" s="52" t="s">
        <v>168</v>
      </c>
      <c r="B223" s="53">
        <v>308</v>
      </c>
      <c r="C223" s="52" t="s">
        <v>727</v>
      </c>
      <c r="D223" s="52" t="s">
        <v>399</v>
      </c>
      <c r="E223" s="52" t="s">
        <v>864</v>
      </c>
      <c r="F223" s="52">
        <v>504303</v>
      </c>
      <c r="G223" s="52">
        <v>210020523</v>
      </c>
      <c r="H223" s="53">
        <v>3200025377</v>
      </c>
      <c r="I223" s="54">
        <v>44042</v>
      </c>
      <c r="J223" s="52">
        <v>2</v>
      </c>
      <c r="K223" s="55">
        <v>719.95</v>
      </c>
      <c r="L223" s="55">
        <v>0.21</v>
      </c>
      <c r="M223" s="55">
        <f t="shared" si="11"/>
        <v>151.18950000000001</v>
      </c>
      <c r="N223" s="55">
        <f t="shared" si="12"/>
        <v>871.1395</v>
      </c>
      <c r="O223" s="54">
        <v>44060</v>
      </c>
      <c r="P223" s="52" t="s">
        <v>865</v>
      </c>
      <c r="Q223" s="83" t="s">
        <v>866</v>
      </c>
      <c r="R223" s="45"/>
      <c r="S223" s="45"/>
      <c r="T223" s="45"/>
    </row>
    <row r="224" spans="1:20" ht="54" customHeight="1" x14ac:dyDescent="0.2">
      <c r="A224" s="52" t="s">
        <v>168</v>
      </c>
      <c r="B224" s="53">
        <v>309</v>
      </c>
      <c r="C224" s="52" t="s">
        <v>749</v>
      </c>
      <c r="D224" s="52" t="s">
        <v>399</v>
      </c>
      <c r="E224" s="52" t="s">
        <v>867</v>
      </c>
      <c r="F224" s="52">
        <v>504736</v>
      </c>
      <c r="G224" s="52">
        <v>210020524</v>
      </c>
      <c r="H224" s="53">
        <v>3200025378</v>
      </c>
      <c r="I224" s="54">
        <v>44042</v>
      </c>
      <c r="J224" s="52">
        <v>3</v>
      </c>
      <c r="K224" s="55">
        <v>362.05</v>
      </c>
      <c r="L224" s="55">
        <v>0.21</v>
      </c>
      <c r="M224" s="55">
        <f t="shared" si="11"/>
        <v>76.030500000000004</v>
      </c>
      <c r="N224" s="55">
        <f t="shared" si="12"/>
        <v>438.08050000000003</v>
      </c>
      <c r="O224" s="54">
        <v>44061</v>
      </c>
      <c r="P224" s="52" t="s">
        <v>868</v>
      </c>
      <c r="Q224" s="83" t="s">
        <v>869</v>
      </c>
      <c r="R224" s="45"/>
      <c r="S224" s="45"/>
      <c r="T224" s="45"/>
    </row>
    <row r="225" spans="1:21" ht="54" customHeight="1" x14ac:dyDescent="0.2">
      <c r="A225" s="52" t="s">
        <v>168</v>
      </c>
      <c r="B225" s="53">
        <v>311</v>
      </c>
      <c r="C225" s="52" t="s">
        <v>728</v>
      </c>
      <c r="D225" s="52" t="s">
        <v>401</v>
      </c>
      <c r="E225" s="52" t="s">
        <v>870</v>
      </c>
      <c r="F225" s="52">
        <v>504068</v>
      </c>
      <c r="G225" s="52">
        <v>210020525</v>
      </c>
      <c r="H225" s="53">
        <v>3200025386</v>
      </c>
      <c r="I225" s="54">
        <v>44081</v>
      </c>
      <c r="J225" s="52">
        <v>1</v>
      </c>
      <c r="K225" s="55">
        <v>1339.8</v>
      </c>
      <c r="L225" s="55">
        <v>0.21</v>
      </c>
      <c r="M225" s="55">
        <f t="shared" si="11"/>
        <v>281.358</v>
      </c>
      <c r="N225" s="55">
        <f t="shared" si="12"/>
        <v>1621.1579999999999</v>
      </c>
      <c r="O225" s="52" t="s">
        <v>871</v>
      </c>
      <c r="P225" s="57" t="s">
        <v>872</v>
      </c>
      <c r="Q225" s="41" t="s">
        <v>873</v>
      </c>
      <c r="R225" s="45"/>
      <c r="S225" s="45"/>
      <c r="T225" s="45"/>
    </row>
    <row r="226" spans="1:21" ht="54" customHeight="1" x14ac:dyDescent="0.2">
      <c r="A226" s="52" t="s">
        <v>168</v>
      </c>
      <c r="B226" s="53">
        <v>312</v>
      </c>
      <c r="C226" s="52" t="s">
        <v>729</v>
      </c>
      <c r="D226" s="52" t="s">
        <v>401</v>
      </c>
      <c r="E226" s="52" t="s">
        <v>874</v>
      </c>
      <c r="F226" s="52">
        <v>504755</v>
      </c>
      <c r="G226" s="52">
        <v>210020527</v>
      </c>
      <c r="H226" s="52">
        <v>3200025382</v>
      </c>
      <c r="I226" s="54">
        <v>44058</v>
      </c>
      <c r="J226" s="52">
        <v>1</v>
      </c>
      <c r="K226" s="55">
        <v>14999</v>
      </c>
      <c r="L226" s="55">
        <v>0</v>
      </c>
      <c r="M226" s="55">
        <f t="shared" si="11"/>
        <v>0</v>
      </c>
      <c r="N226" s="55">
        <f t="shared" si="12"/>
        <v>14999</v>
      </c>
      <c r="O226" s="52" t="s">
        <v>875</v>
      </c>
      <c r="P226" s="52" t="s">
        <v>823</v>
      </c>
      <c r="Q226" s="41" t="s">
        <v>824</v>
      </c>
      <c r="R226" s="45"/>
      <c r="S226" s="45"/>
      <c r="T226" s="45"/>
    </row>
    <row r="227" spans="1:21" ht="54" customHeight="1" x14ac:dyDescent="0.2">
      <c r="A227" s="52" t="s">
        <v>168</v>
      </c>
      <c r="B227" s="53">
        <v>313</v>
      </c>
      <c r="C227" s="52" t="s">
        <v>750</v>
      </c>
      <c r="D227" s="52" t="s">
        <v>401</v>
      </c>
      <c r="E227" s="52" t="s">
        <v>876</v>
      </c>
      <c r="F227" s="52">
        <v>504764</v>
      </c>
      <c r="G227" s="52">
        <v>210020541</v>
      </c>
      <c r="H227" s="53">
        <v>3200025380</v>
      </c>
      <c r="I227" s="54">
        <v>44043</v>
      </c>
      <c r="J227" s="52">
        <v>3</v>
      </c>
      <c r="K227" s="55">
        <v>8120</v>
      </c>
      <c r="L227" s="55">
        <v>0.21</v>
      </c>
      <c r="M227" s="55">
        <f t="shared" si="11"/>
        <v>1705.2</v>
      </c>
      <c r="N227" s="55">
        <f t="shared" si="12"/>
        <v>9825.2000000000007</v>
      </c>
      <c r="O227" s="54">
        <v>44067</v>
      </c>
      <c r="P227" s="52" t="s">
        <v>877</v>
      </c>
      <c r="Q227" s="41" t="s">
        <v>878</v>
      </c>
      <c r="R227" s="45"/>
      <c r="S227" s="45"/>
      <c r="T227" s="45"/>
    </row>
    <row r="228" spans="1:21" ht="54" customHeight="1" x14ac:dyDescent="0.2">
      <c r="A228" s="52" t="s">
        <v>168</v>
      </c>
      <c r="B228" s="53">
        <v>314</v>
      </c>
      <c r="C228" s="52" t="s">
        <v>730</v>
      </c>
      <c r="D228" s="52" t="s">
        <v>399</v>
      </c>
      <c r="E228" s="52" t="s">
        <v>879</v>
      </c>
      <c r="F228" s="52">
        <v>500021</v>
      </c>
      <c r="G228" s="52">
        <v>210020543</v>
      </c>
      <c r="H228" s="53">
        <v>3200025381</v>
      </c>
      <c r="I228" s="54">
        <v>44043</v>
      </c>
      <c r="J228" s="52">
        <v>3</v>
      </c>
      <c r="K228" s="55">
        <v>2550</v>
      </c>
      <c r="L228" s="55">
        <v>0.21</v>
      </c>
      <c r="M228" s="55">
        <f t="shared" si="11"/>
        <v>535.5</v>
      </c>
      <c r="N228" s="55">
        <f t="shared" si="12"/>
        <v>3085.5</v>
      </c>
      <c r="O228" s="54">
        <v>44089</v>
      </c>
      <c r="P228" s="52" t="s">
        <v>753</v>
      </c>
      <c r="Q228" s="41" t="s">
        <v>307</v>
      </c>
      <c r="R228" s="45"/>
      <c r="S228" s="45"/>
      <c r="T228" s="45"/>
    </row>
    <row r="229" spans="1:21" ht="54" customHeight="1" x14ac:dyDescent="0.2">
      <c r="A229" s="52" t="s">
        <v>168</v>
      </c>
      <c r="B229" s="53">
        <v>315</v>
      </c>
      <c r="C229" s="52" t="s">
        <v>731</v>
      </c>
      <c r="D229" s="52" t="s">
        <v>399</v>
      </c>
      <c r="E229" s="52" t="s">
        <v>880</v>
      </c>
      <c r="F229" s="52">
        <v>504610</v>
      </c>
      <c r="G229" s="52">
        <v>210020550</v>
      </c>
      <c r="H229" s="53">
        <v>3200025383</v>
      </c>
      <c r="I229" s="54">
        <v>44058</v>
      </c>
      <c r="J229" s="52">
        <v>3</v>
      </c>
      <c r="K229" s="55">
        <v>4700</v>
      </c>
      <c r="L229" s="55">
        <v>0.21</v>
      </c>
      <c r="M229" s="55">
        <f t="shared" si="11"/>
        <v>987</v>
      </c>
      <c r="N229" s="55">
        <f t="shared" si="12"/>
        <v>5687</v>
      </c>
      <c r="O229" s="54">
        <v>44074</v>
      </c>
      <c r="P229" s="52" t="s">
        <v>881</v>
      </c>
      <c r="Q229" s="41" t="s">
        <v>884</v>
      </c>
      <c r="R229" s="45"/>
      <c r="S229" s="45"/>
      <c r="T229" s="45"/>
      <c r="U229" s="18"/>
    </row>
    <row r="230" spans="1:21" s="57" customFormat="1" ht="54" customHeight="1" x14ac:dyDescent="0.2">
      <c r="A230" s="52" t="s">
        <v>168</v>
      </c>
      <c r="B230" s="53">
        <v>316</v>
      </c>
      <c r="C230" s="52" t="s">
        <v>751</v>
      </c>
      <c r="D230" s="52" t="s">
        <v>401</v>
      </c>
      <c r="E230" s="52" t="s">
        <v>882</v>
      </c>
      <c r="F230" s="52">
        <v>504624</v>
      </c>
      <c r="G230" s="52">
        <v>210020561</v>
      </c>
      <c r="H230" s="53">
        <v>3200025413</v>
      </c>
      <c r="I230" s="54">
        <v>44088</v>
      </c>
      <c r="J230" s="52">
        <v>1</v>
      </c>
      <c r="K230" s="55">
        <v>120</v>
      </c>
      <c r="L230" s="55">
        <v>0.06</v>
      </c>
      <c r="M230" s="55">
        <v>7.2</v>
      </c>
      <c r="N230" s="55">
        <v>127.2</v>
      </c>
      <c r="O230" s="54">
        <v>44064</v>
      </c>
      <c r="P230" s="52" t="s">
        <v>883</v>
      </c>
      <c r="Q230" s="41" t="s">
        <v>885</v>
      </c>
      <c r="R230" s="45"/>
      <c r="S230" s="45"/>
      <c r="T230" s="45"/>
      <c r="U230" s="78"/>
    </row>
    <row r="231" spans="1:21" s="57" customFormat="1" ht="69" customHeight="1" x14ac:dyDescent="0.2">
      <c r="A231" s="52" t="s">
        <v>168</v>
      </c>
      <c r="B231" s="53">
        <v>318</v>
      </c>
      <c r="C231" s="52" t="s">
        <v>963</v>
      </c>
      <c r="D231" s="52" t="s">
        <v>401</v>
      </c>
      <c r="E231" s="52" t="s">
        <v>886</v>
      </c>
      <c r="F231" s="52">
        <v>500251</v>
      </c>
      <c r="G231" s="52">
        <v>210020540</v>
      </c>
      <c r="H231" s="53">
        <v>3200025391</v>
      </c>
      <c r="I231" s="54">
        <v>44081</v>
      </c>
      <c r="J231" s="52">
        <v>1</v>
      </c>
      <c r="K231" s="55">
        <v>2052.48</v>
      </c>
      <c r="L231" s="55">
        <v>0.21</v>
      </c>
      <c r="M231" s="55">
        <f>K231*L231</f>
        <v>431.02080000000001</v>
      </c>
      <c r="N231" s="55">
        <f>K231+M231</f>
        <v>2483.5007999999998</v>
      </c>
      <c r="O231" s="54">
        <v>44040</v>
      </c>
      <c r="P231" s="52" t="s">
        <v>887</v>
      </c>
      <c r="Q231" s="77" t="s">
        <v>888</v>
      </c>
      <c r="R231" s="52"/>
      <c r="S231" s="52"/>
      <c r="T231" s="52"/>
      <c r="U231" s="78"/>
    </row>
    <row r="232" spans="1:21" s="57" customFormat="1" ht="66.75" customHeight="1" x14ac:dyDescent="0.2">
      <c r="A232" s="52" t="s">
        <v>168</v>
      </c>
      <c r="B232" s="53">
        <v>319</v>
      </c>
      <c r="C232" s="52" t="s">
        <v>964</v>
      </c>
      <c r="D232" s="52" t="s">
        <v>401</v>
      </c>
      <c r="E232" s="52" t="s">
        <v>889</v>
      </c>
      <c r="F232" s="52">
        <v>503400</v>
      </c>
      <c r="G232" s="52">
        <v>210020548</v>
      </c>
      <c r="H232" s="53">
        <v>3200025392</v>
      </c>
      <c r="I232" s="54">
        <v>44081</v>
      </c>
      <c r="J232" s="52">
        <v>1</v>
      </c>
      <c r="K232" s="55">
        <v>426</v>
      </c>
      <c r="L232" s="55">
        <v>0.21</v>
      </c>
      <c r="M232" s="55">
        <f>K232*L232</f>
        <v>89.46</v>
      </c>
      <c r="N232" s="55">
        <f>K232+M232</f>
        <v>515.46</v>
      </c>
      <c r="O232" s="52" t="s">
        <v>890</v>
      </c>
      <c r="P232" s="52" t="s">
        <v>138</v>
      </c>
      <c r="Q232" s="41" t="s">
        <v>139</v>
      </c>
      <c r="R232" s="52"/>
      <c r="S232" s="52"/>
      <c r="T232" s="52"/>
      <c r="U232" s="78"/>
    </row>
    <row r="233" spans="1:21" s="57" customFormat="1" ht="54" customHeight="1" x14ac:dyDescent="0.2">
      <c r="A233" s="52" t="s">
        <v>168</v>
      </c>
      <c r="B233" s="53">
        <v>320</v>
      </c>
      <c r="C233" s="52" t="s">
        <v>959</v>
      </c>
      <c r="D233" s="52" t="s">
        <v>401</v>
      </c>
      <c r="E233" s="52" t="s">
        <v>891</v>
      </c>
      <c r="F233" s="52">
        <v>504763</v>
      </c>
      <c r="G233" s="52">
        <v>210020568</v>
      </c>
      <c r="H233" s="53">
        <v>3200025393</v>
      </c>
      <c r="I233" s="54">
        <v>44081</v>
      </c>
      <c r="J233" s="52">
        <v>2</v>
      </c>
      <c r="K233" s="55">
        <v>6525</v>
      </c>
      <c r="L233" s="55">
        <v>0.21</v>
      </c>
      <c r="M233" s="55">
        <f>K233*L233</f>
        <v>1370.25</v>
      </c>
      <c r="N233" s="55">
        <f>K233+M233</f>
        <v>7895.25</v>
      </c>
      <c r="O233" s="52" t="s">
        <v>892</v>
      </c>
      <c r="P233" s="52" t="s">
        <v>893</v>
      </c>
      <c r="Q233" s="41" t="s">
        <v>884</v>
      </c>
      <c r="R233" s="52"/>
      <c r="S233" s="52"/>
      <c r="T233" s="52"/>
      <c r="U233" s="78"/>
    </row>
    <row r="234" spans="1:21" s="57" customFormat="1" ht="54" customHeight="1" x14ac:dyDescent="0.2">
      <c r="A234" s="52" t="s">
        <v>168</v>
      </c>
      <c r="B234" s="53">
        <v>321</v>
      </c>
      <c r="C234" s="52" t="s">
        <v>965</v>
      </c>
      <c r="D234" s="52" t="s">
        <v>401</v>
      </c>
      <c r="E234" s="52" t="s">
        <v>894</v>
      </c>
      <c r="F234" s="52">
        <v>504624</v>
      </c>
      <c r="G234" s="52">
        <v>210020563</v>
      </c>
      <c r="H234" s="53">
        <v>3200025394</v>
      </c>
      <c r="I234" s="54">
        <v>44081</v>
      </c>
      <c r="J234" s="52">
        <v>1</v>
      </c>
      <c r="K234" s="55">
        <v>475.36</v>
      </c>
      <c r="L234" s="55">
        <v>0</v>
      </c>
      <c r="M234" s="55">
        <v>73.290000000000006</v>
      </c>
      <c r="N234" s="55">
        <v>548.65</v>
      </c>
      <c r="O234" s="54">
        <v>44088</v>
      </c>
      <c r="P234" s="52" t="s">
        <v>895</v>
      </c>
      <c r="Q234" s="41" t="s">
        <v>885</v>
      </c>
      <c r="R234" s="52"/>
      <c r="S234" s="52"/>
      <c r="T234" s="52"/>
      <c r="U234" s="78"/>
    </row>
    <row r="235" spans="1:21" s="57" customFormat="1" ht="54" customHeight="1" x14ac:dyDescent="0.2">
      <c r="A235" s="52" t="s">
        <v>168</v>
      </c>
      <c r="B235" s="53">
        <v>324</v>
      </c>
      <c r="C235" s="52" t="s">
        <v>972</v>
      </c>
      <c r="D235" s="52" t="s">
        <v>401</v>
      </c>
      <c r="E235" s="52" t="s">
        <v>896</v>
      </c>
      <c r="F235" s="52">
        <v>500320</v>
      </c>
      <c r="G235" s="52">
        <v>210020515</v>
      </c>
      <c r="H235" s="53">
        <v>3200025406</v>
      </c>
      <c r="I235" s="54">
        <v>44097</v>
      </c>
      <c r="J235" s="52">
        <v>1</v>
      </c>
      <c r="K235" s="55">
        <v>6000</v>
      </c>
      <c r="L235" s="55">
        <v>0</v>
      </c>
      <c r="M235" s="55">
        <f t="shared" ref="M235:M267" si="13">K235*L235</f>
        <v>0</v>
      </c>
      <c r="N235" s="55">
        <f t="shared" ref="N235:N267" si="14">K235+M235</f>
        <v>6000</v>
      </c>
      <c r="O235" s="48">
        <v>44034</v>
      </c>
      <c r="P235" s="52" t="s">
        <v>164</v>
      </c>
      <c r="Q235" s="41" t="s">
        <v>165</v>
      </c>
      <c r="R235" s="52"/>
      <c r="S235" s="52"/>
      <c r="T235" s="52"/>
      <c r="U235" s="78"/>
    </row>
    <row r="236" spans="1:21" s="57" customFormat="1" ht="54" customHeight="1" x14ac:dyDescent="0.2">
      <c r="A236" s="52" t="s">
        <v>168</v>
      </c>
      <c r="B236" s="53">
        <v>325</v>
      </c>
      <c r="C236" s="52" t="s">
        <v>949</v>
      </c>
      <c r="D236" s="52" t="s">
        <v>399</v>
      </c>
      <c r="E236" s="52" t="s">
        <v>897</v>
      </c>
      <c r="F236" s="52">
        <v>503191</v>
      </c>
      <c r="G236" s="52">
        <v>210020530</v>
      </c>
      <c r="H236" s="53">
        <v>3200025407</v>
      </c>
      <c r="I236" s="54">
        <v>44084</v>
      </c>
      <c r="J236" s="52">
        <v>1</v>
      </c>
      <c r="K236" s="55">
        <v>545.73</v>
      </c>
      <c r="L236" s="55">
        <v>0.21</v>
      </c>
      <c r="M236" s="55">
        <f t="shared" si="13"/>
        <v>114.6033</v>
      </c>
      <c r="N236" s="55">
        <f t="shared" si="14"/>
        <v>660.33330000000001</v>
      </c>
      <c r="O236" s="54">
        <v>44042</v>
      </c>
      <c r="P236" s="52" t="s">
        <v>73</v>
      </c>
      <c r="Q236" s="77" t="s">
        <v>81</v>
      </c>
      <c r="R236" s="52"/>
      <c r="S236" s="52"/>
      <c r="T236" s="52"/>
      <c r="U236" s="78"/>
    </row>
    <row r="237" spans="1:21" s="57" customFormat="1" ht="54" customHeight="1" x14ac:dyDescent="0.2">
      <c r="A237" s="52" t="s">
        <v>168</v>
      </c>
      <c r="B237" s="53">
        <v>326</v>
      </c>
      <c r="C237" s="52" t="s">
        <v>960</v>
      </c>
      <c r="D237" s="52" t="s">
        <v>399</v>
      </c>
      <c r="E237" s="52" t="s">
        <v>898</v>
      </c>
      <c r="F237" s="52">
        <v>504118</v>
      </c>
      <c r="G237" s="52">
        <v>210020531</v>
      </c>
      <c r="H237" s="53">
        <v>3200025408</v>
      </c>
      <c r="I237" s="54">
        <v>44084</v>
      </c>
      <c r="J237" s="52">
        <v>3</v>
      </c>
      <c r="K237" s="55">
        <v>558</v>
      </c>
      <c r="L237" s="55">
        <v>0.21</v>
      </c>
      <c r="M237" s="55">
        <f t="shared" si="13"/>
        <v>117.17999999999999</v>
      </c>
      <c r="N237" s="55">
        <f t="shared" si="14"/>
        <v>675.18</v>
      </c>
      <c r="O237" s="54">
        <v>44042</v>
      </c>
      <c r="P237" s="52" t="s">
        <v>221</v>
      </c>
      <c r="Q237" s="41" t="s">
        <v>222</v>
      </c>
      <c r="R237" s="52"/>
      <c r="S237" s="52"/>
      <c r="T237" s="52"/>
      <c r="U237" s="78"/>
    </row>
    <row r="238" spans="1:21" s="57" customFormat="1" ht="54" customHeight="1" x14ac:dyDescent="0.2">
      <c r="A238" s="52" t="s">
        <v>168</v>
      </c>
      <c r="B238" s="53">
        <v>327</v>
      </c>
      <c r="C238" s="52" t="s">
        <v>993</v>
      </c>
      <c r="D238" s="52" t="s">
        <v>401</v>
      </c>
      <c r="E238" s="52" t="s">
        <v>899</v>
      </c>
      <c r="F238" s="52">
        <v>504760</v>
      </c>
      <c r="G238" s="52">
        <v>220002344</v>
      </c>
      <c r="H238" s="53">
        <v>3200025412</v>
      </c>
      <c r="I238" s="54">
        <v>44084</v>
      </c>
      <c r="J238" s="52">
        <v>1</v>
      </c>
      <c r="K238" s="55">
        <v>1200</v>
      </c>
      <c r="L238" s="55">
        <v>0.21</v>
      </c>
      <c r="M238" s="55">
        <f t="shared" si="13"/>
        <v>252</v>
      </c>
      <c r="N238" s="55">
        <f t="shared" si="14"/>
        <v>1452</v>
      </c>
      <c r="O238" s="54">
        <v>44075</v>
      </c>
      <c r="P238" s="52" t="s">
        <v>900</v>
      </c>
      <c r="Q238" s="41" t="s">
        <v>901</v>
      </c>
      <c r="R238" s="52"/>
      <c r="S238" s="52"/>
      <c r="T238" s="52"/>
      <c r="U238" s="78"/>
    </row>
    <row r="239" spans="1:21" s="57" customFormat="1" ht="54" customHeight="1" x14ac:dyDescent="0.2">
      <c r="A239" s="52" t="s">
        <v>168</v>
      </c>
      <c r="B239" s="53">
        <v>332</v>
      </c>
      <c r="C239" s="52" t="s">
        <v>966</v>
      </c>
      <c r="D239" s="52" t="s">
        <v>401</v>
      </c>
      <c r="E239" s="52" t="s">
        <v>902</v>
      </c>
      <c r="F239" s="52">
        <v>503956</v>
      </c>
      <c r="G239" s="52">
        <v>210020570</v>
      </c>
      <c r="H239" s="53">
        <v>3200025415</v>
      </c>
      <c r="I239" s="54">
        <v>44097</v>
      </c>
      <c r="J239" s="52">
        <v>1</v>
      </c>
      <c r="K239" s="55">
        <v>914.4</v>
      </c>
      <c r="L239" s="55">
        <v>0.21</v>
      </c>
      <c r="M239" s="55">
        <f t="shared" si="13"/>
        <v>192.024</v>
      </c>
      <c r="N239" s="55">
        <f t="shared" si="14"/>
        <v>1106.424</v>
      </c>
      <c r="O239" s="52" t="s">
        <v>903</v>
      </c>
      <c r="P239" s="52" t="s">
        <v>904</v>
      </c>
      <c r="Q239" s="41" t="s">
        <v>905</v>
      </c>
      <c r="R239" s="52"/>
      <c r="S239" s="52"/>
      <c r="T239" s="52"/>
      <c r="U239" s="78"/>
    </row>
    <row r="240" spans="1:21" s="57" customFormat="1" ht="54" customHeight="1" x14ac:dyDescent="0.2">
      <c r="A240" s="52" t="s">
        <v>168</v>
      </c>
      <c r="B240" s="53">
        <v>333</v>
      </c>
      <c r="C240" s="52" t="s">
        <v>973</v>
      </c>
      <c r="D240" s="52" t="s">
        <v>399</v>
      </c>
      <c r="E240" s="52" t="s">
        <v>906</v>
      </c>
      <c r="F240" s="52">
        <v>500216</v>
      </c>
      <c r="G240" s="52">
        <v>210020565</v>
      </c>
      <c r="H240" s="53">
        <v>3200025414</v>
      </c>
      <c r="I240" s="54">
        <v>44088</v>
      </c>
      <c r="J240" s="52">
        <v>3</v>
      </c>
      <c r="K240" s="55">
        <v>3895</v>
      </c>
      <c r="L240" s="55">
        <v>0.21</v>
      </c>
      <c r="M240" s="55">
        <f t="shared" si="13"/>
        <v>817.94999999999993</v>
      </c>
      <c r="N240" s="55">
        <f t="shared" si="14"/>
        <v>4712.95</v>
      </c>
      <c r="O240" s="52" t="s">
        <v>907</v>
      </c>
      <c r="P240" s="52" t="s">
        <v>908</v>
      </c>
      <c r="Q240" s="41" t="s">
        <v>909</v>
      </c>
      <c r="R240" s="52"/>
      <c r="S240" s="52"/>
      <c r="T240" s="52"/>
      <c r="U240" s="78"/>
    </row>
    <row r="241" spans="1:21" s="57" customFormat="1" ht="54" customHeight="1" x14ac:dyDescent="0.2">
      <c r="A241" s="52" t="s">
        <v>168</v>
      </c>
      <c r="B241" s="53">
        <v>334</v>
      </c>
      <c r="C241" s="52" t="s">
        <v>967</v>
      </c>
      <c r="D241" s="52" t="s">
        <v>399</v>
      </c>
      <c r="E241" s="52" t="s">
        <v>910</v>
      </c>
      <c r="F241" s="52">
        <v>504618</v>
      </c>
      <c r="G241" s="52">
        <v>210020587</v>
      </c>
      <c r="H241" s="53">
        <v>3200025416</v>
      </c>
      <c r="I241" s="54">
        <v>44088</v>
      </c>
      <c r="J241" s="52">
        <v>3</v>
      </c>
      <c r="K241" s="55">
        <v>6060</v>
      </c>
      <c r="L241" s="55">
        <v>0.21</v>
      </c>
      <c r="M241" s="55">
        <f t="shared" si="13"/>
        <v>1272.5999999999999</v>
      </c>
      <c r="N241" s="55">
        <f t="shared" si="14"/>
        <v>7332.6</v>
      </c>
      <c r="O241" s="52" t="s">
        <v>911</v>
      </c>
      <c r="P241" s="52" t="s">
        <v>912</v>
      </c>
      <c r="Q241" s="41" t="s">
        <v>913</v>
      </c>
      <c r="R241" s="52"/>
      <c r="S241" s="52"/>
      <c r="T241" s="52"/>
      <c r="U241" s="78"/>
    </row>
    <row r="242" spans="1:21" s="57" customFormat="1" ht="54" customHeight="1" x14ac:dyDescent="0.2">
      <c r="A242" s="52" t="s">
        <v>168</v>
      </c>
      <c r="B242" s="53">
        <v>335</v>
      </c>
      <c r="C242" s="52" t="s">
        <v>950</v>
      </c>
      <c r="D242" s="52" t="s">
        <v>399</v>
      </c>
      <c r="E242" s="52" t="s">
        <v>914</v>
      </c>
      <c r="F242" s="52">
        <v>504422</v>
      </c>
      <c r="G242" s="52">
        <v>210020569</v>
      </c>
      <c r="H242" s="53">
        <v>3200025417</v>
      </c>
      <c r="I242" s="54">
        <v>44088</v>
      </c>
      <c r="J242" s="52">
        <v>3</v>
      </c>
      <c r="K242" s="55">
        <v>137.68</v>
      </c>
      <c r="L242" s="55">
        <v>0.21</v>
      </c>
      <c r="M242" s="55">
        <f t="shared" si="13"/>
        <v>28.912800000000001</v>
      </c>
      <c r="N242" s="55">
        <f t="shared" si="14"/>
        <v>166.59280000000001</v>
      </c>
      <c r="O242" s="54">
        <v>44087</v>
      </c>
      <c r="P242" s="52" t="s">
        <v>832</v>
      </c>
      <c r="Q242" s="41" t="s">
        <v>397</v>
      </c>
      <c r="R242" s="52"/>
      <c r="S242" s="52"/>
      <c r="T242" s="52"/>
      <c r="U242" s="78"/>
    </row>
    <row r="243" spans="1:21" s="57" customFormat="1" ht="54" customHeight="1" x14ac:dyDescent="0.2">
      <c r="A243" s="52" t="s">
        <v>168</v>
      </c>
      <c r="B243" s="53">
        <v>336</v>
      </c>
      <c r="C243" s="52" t="s">
        <v>951</v>
      </c>
      <c r="D243" s="52" t="s">
        <v>399</v>
      </c>
      <c r="E243" s="52" t="s">
        <v>915</v>
      </c>
      <c r="F243" s="52">
        <v>500779</v>
      </c>
      <c r="G243" s="52">
        <v>210020573</v>
      </c>
      <c r="H243" s="53">
        <v>3200025420</v>
      </c>
      <c r="I243" s="54">
        <v>44097</v>
      </c>
      <c r="J243" s="52">
        <v>3</v>
      </c>
      <c r="K243" s="55">
        <v>932</v>
      </c>
      <c r="L243" s="55">
        <v>0.21</v>
      </c>
      <c r="M243" s="55">
        <f t="shared" si="13"/>
        <v>195.72</v>
      </c>
      <c r="N243" s="55">
        <f t="shared" si="14"/>
        <v>1127.72</v>
      </c>
      <c r="O243" s="52" t="s">
        <v>916</v>
      </c>
      <c r="P243" s="52" t="s">
        <v>917</v>
      </c>
      <c r="Q243" s="41" t="s">
        <v>918</v>
      </c>
      <c r="R243" s="52"/>
      <c r="S243" s="52"/>
      <c r="T243" s="52"/>
      <c r="U243" s="78"/>
    </row>
    <row r="244" spans="1:21" s="57" customFormat="1" ht="54" customHeight="1" x14ac:dyDescent="0.2">
      <c r="A244" s="52" t="s">
        <v>168</v>
      </c>
      <c r="B244" s="53">
        <v>337</v>
      </c>
      <c r="C244" s="52" t="s">
        <v>968</v>
      </c>
      <c r="D244" s="52" t="s">
        <v>399</v>
      </c>
      <c r="E244" s="52" t="s">
        <v>919</v>
      </c>
      <c r="F244" s="52">
        <v>500668</v>
      </c>
      <c r="G244" s="52">
        <v>210020574</v>
      </c>
      <c r="H244" s="53">
        <v>3200025421</v>
      </c>
      <c r="I244" s="54">
        <v>44097</v>
      </c>
      <c r="J244" s="52">
        <v>3</v>
      </c>
      <c r="K244" s="55">
        <v>73.790000000000006</v>
      </c>
      <c r="L244" s="55">
        <v>0.21</v>
      </c>
      <c r="M244" s="55">
        <f t="shared" si="13"/>
        <v>15.495900000000001</v>
      </c>
      <c r="N244" s="55">
        <f t="shared" si="14"/>
        <v>89.285900000000012</v>
      </c>
      <c r="O244" s="54">
        <v>44095</v>
      </c>
      <c r="P244" s="52" t="s">
        <v>209</v>
      </c>
      <c r="Q244" s="41" t="s">
        <v>218</v>
      </c>
      <c r="R244" s="52"/>
      <c r="S244" s="52"/>
      <c r="T244" s="52"/>
      <c r="U244" s="78"/>
    </row>
    <row r="245" spans="1:21" s="57" customFormat="1" ht="54" customHeight="1" x14ac:dyDescent="0.2">
      <c r="A245" s="52" t="s">
        <v>168</v>
      </c>
      <c r="B245" s="53">
        <v>338</v>
      </c>
      <c r="C245" s="52" t="s">
        <v>969</v>
      </c>
      <c r="D245" s="52" t="s">
        <v>401</v>
      </c>
      <c r="E245" s="52" t="s">
        <v>920</v>
      </c>
      <c r="F245" s="52">
        <v>504570</v>
      </c>
      <c r="G245" s="52">
        <v>210020560</v>
      </c>
      <c r="H245" s="53">
        <v>3200025419</v>
      </c>
      <c r="I245" s="54">
        <v>44097</v>
      </c>
      <c r="J245" s="52">
        <v>1</v>
      </c>
      <c r="K245" s="55">
        <v>300</v>
      </c>
      <c r="L245" s="55">
        <v>0.21</v>
      </c>
      <c r="M245" s="55">
        <f t="shared" si="13"/>
        <v>63</v>
      </c>
      <c r="N245" s="55">
        <f t="shared" si="14"/>
        <v>363</v>
      </c>
      <c r="O245" s="54">
        <v>44166</v>
      </c>
      <c r="P245" s="52" t="s">
        <v>305</v>
      </c>
      <c r="Q245" s="41">
        <v>203264542</v>
      </c>
      <c r="R245" s="52"/>
      <c r="S245" s="52"/>
      <c r="T245" s="52"/>
      <c r="U245" s="78"/>
    </row>
    <row r="246" spans="1:21" s="57" customFormat="1" ht="60.75" customHeight="1" x14ac:dyDescent="0.2">
      <c r="A246" s="52" t="s">
        <v>168</v>
      </c>
      <c r="B246" s="53">
        <v>341</v>
      </c>
      <c r="C246" s="52" t="s">
        <v>974</v>
      </c>
      <c r="D246" s="52" t="s">
        <v>399</v>
      </c>
      <c r="E246" s="52" t="s">
        <v>921</v>
      </c>
      <c r="F246" s="52">
        <v>503421</v>
      </c>
      <c r="G246" s="52">
        <v>210020583</v>
      </c>
      <c r="H246" s="53">
        <v>3200025434</v>
      </c>
      <c r="I246" s="54">
        <v>44097</v>
      </c>
      <c r="J246" s="52">
        <v>3</v>
      </c>
      <c r="K246" s="55">
        <v>1241.73</v>
      </c>
      <c r="L246" s="55">
        <v>0.21</v>
      </c>
      <c r="M246" s="55">
        <f t="shared" si="13"/>
        <v>260.76330000000002</v>
      </c>
      <c r="N246" s="55">
        <f t="shared" si="14"/>
        <v>1502.4933000000001</v>
      </c>
      <c r="O246" s="54">
        <v>44102</v>
      </c>
      <c r="P246" s="52" t="s">
        <v>149</v>
      </c>
      <c r="Q246" s="41" t="s">
        <v>89</v>
      </c>
      <c r="R246" s="52"/>
      <c r="S246" s="52"/>
      <c r="T246" s="52"/>
      <c r="U246" s="78"/>
    </row>
    <row r="247" spans="1:21" s="57" customFormat="1" ht="54" customHeight="1" x14ac:dyDescent="0.2">
      <c r="A247" s="52" t="s">
        <v>168</v>
      </c>
      <c r="B247" s="53">
        <v>342</v>
      </c>
      <c r="C247" s="52" t="s">
        <v>975</v>
      </c>
      <c r="D247" s="52" t="s">
        <v>399</v>
      </c>
      <c r="E247" s="52" t="s">
        <v>922</v>
      </c>
      <c r="F247" s="52">
        <v>504771</v>
      </c>
      <c r="G247" s="52">
        <v>210020588</v>
      </c>
      <c r="H247" s="53">
        <v>3200025437</v>
      </c>
      <c r="I247" s="54">
        <v>44097</v>
      </c>
      <c r="J247" s="52">
        <v>1</v>
      </c>
      <c r="K247" s="55">
        <v>57.87</v>
      </c>
      <c r="L247" s="55">
        <v>0.21</v>
      </c>
      <c r="M247" s="55">
        <f t="shared" si="13"/>
        <v>12.152699999999999</v>
      </c>
      <c r="N247" s="55">
        <f t="shared" si="14"/>
        <v>70.0227</v>
      </c>
      <c r="O247" s="52" t="s">
        <v>995</v>
      </c>
      <c r="P247" s="52" t="s">
        <v>923</v>
      </c>
      <c r="Q247" s="41" t="s">
        <v>924</v>
      </c>
      <c r="R247" s="52"/>
      <c r="S247" s="52"/>
      <c r="T247" s="52"/>
      <c r="U247" s="78"/>
    </row>
    <row r="248" spans="1:21" s="57" customFormat="1" ht="54" customHeight="1" x14ac:dyDescent="0.2">
      <c r="A248" s="52" t="s">
        <v>168</v>
      </c>
      <c r="B248" s="53">
        <v>343</v>
      </c>
      <c r="C248" s="52" t="s">
        <v>976</v>
      </c>
      <c r="D248" s="52" t="s">
        <v>401</v>
      </c>
      <c r="E248" s="52" t="s">
        <v>925</v>
      </c>
      <c r="F248" s="52">
        <v>504370</v>
      </c>
      <c r="G248" s="52">
        <v>210020584</v>
      </c>
      <c r="H248" s="53">
        <v>3200025435</v>
      </c>
      <c r="I248" s="54">
        <v>44097</v>
      </c>
      <c r="J248" s="52">
        <v>3</v>
      </c>
      <c r="K248" s="55">
        <v>9400</v>
      </c>
      <c r="L248" s="55">
        <v>0.21</v>
      </c>
      <c r="M248" s="55">
        <f t="shared" si="13"/>
        <v>1974</v>
      </c>
      <c r="N248" s="55">
        <f t="shared" si="14"/>
        <v>11374</v>
      </c>
      <c r="O248" s="54">
        <v>44089</v>
      </c>
      <c r="P248" s="52" t="s">
        <v>926</v>
      </c>
      <c r="Q248" s="41" t="s">
        <v>927</v>
      </c>
      <c r="R248" s="52"/>
      <c r="S248" s="52"/>
      <c r="T248" s="52"/>
      <c r="U248" s="78"/>
    </row>
    <row r="249" spans="1:21" s="57" customFormat="1" ht="54" customHeight="1" x14ac:dyDescent="0.2">
      <c r="A249" s="52" t="s">
        <v>168</v>
      </c>
      <c r="B249" s="53">
        <v>345</v>
      </c>
      <c r="C249" s="52" t="s">
        <v>961</v>
      </c>
      <c r="D249" s="52" t="s">
        <v>399</v>
      </c>
      <c r="E249" s="52" t="s">
        <v>928</v>
      </c>
      <c r="F249" s="52">
        <v>504610</v>
      </c>
      <c r="G249" s="52">
        <v>210020589</v>
      </c>
      <c r="H249" s="53">
        <v>3200025438</v>
      </c>
      <c r="I249" s="54">
        <v>44097</v>
      </c>
      <c r="J249" s="52">
        <v>3</v>
      </c>
      <c r="K249" s="76">
        <v>529</v>
      </c>
      <c r="L249" s="76">
        <v>0.21</v>
      </c>
      <c r="M249" s="76">
        <f t="shared" si="13"/>
        <v>111.08999999999999</v>
      </c>
      <c r="N249" s="76">
        <f t="shared" si="14"/>
        <v>640.09</v>
      </c>
      <c r="O249" s="54">
        <v>44099</v>
      </c>
      <c r="P249" s="52" t="s">
        <v>881</v>
      </c>
      <c r="Q249" s="41" t="s">
        <v>929</v>
      </c>
      <c r="R249" s="52"/>
      <c r="S249" s="52"/>
      <c r="T249" s="52"/>
      <c r="U249" s="78"/>
    </row>
    <row r="250" spans="1:21" s="57" customFormat="1" ht="54" customHeight="1" x14ac:dyDescent="0.2">
      <c r="A250" s="52" t="s">
        <v>168</v>
      </c>
      <c r="B250" s="53">
        <v>346</v>
      </c>
      <c r="C250" s="52" t="s">
        <v>970</v>
      </c>
      <c r="D250" s="52" t="s">
        <v>399</v>
      </c>
      <c r="E250" s="52" t="s">
        <v>928</v>
      </c>
      <c r="F250" s="52">
        <v>503472</v>
      </c>
      <c r="G250" s="52">
        <v>210020592</v>
      </c>
      <c r="H250" s="53">
        <v>3200025436</v>
      </c>
      <c r="I250" s="54">
        <v>44097</v>
      </c>
      <c r="J250" s="52">
        <v>3</v>
      </c>
      <c r="K250" s="55">
        <v>1737</v>
      </c>
      <c r="L250" s="55">
        <v>0.21</v>
      </c>
      <c r="M250" s="55">
        <f t="shared" si="13"/>
        <v>364.77</v>
      </c>
      <c r="N250" s="55">
        <f t="shared" si="14"/>
        <v>2101.77</v>
      </c>
      <c r="O250" s="54">
        <v>44097</v>
      </c>
      <c r="P250" s="52" t="s">
        <v>930</v>
      </c>
      <c r="Q250" s="41" t="s">
        <v>320</v>
      </c>
      <c r="R250" s="52"/>
      <c r="S250" s="52"/>
      <c r="T250" s="52"/>
      <c r="U250" s="78"/>
    </row>
    <row r="251" spans="1:21" s="57" customFormat="1" ht="54" customHeight="1" x14ac:dyDescent="0.2">
      <c r="A251" s="52" t="s">
        <v>168</v>
      </c>
      <c r="B251" s="53">
        <v>348</v>
      </c>
      <c r="C251" s="52" t="s">
        <v>952</v>
      </c>
      <c r="D251" s="52" t="s">
        <v>399</v>
      </c>
      <c r="E251" s="52" t="s">
        <v>931</v>
      </c>
      <c r="F251" s="52">
        <v>500207</v>
      </c>
      <c r="G251" s="52">
        <v>210020508</v>
      </c>
      <c r="H251" s="53">
        <v>3200025448</v>
      </c>
      <c r="I251" s="54">
        <v>44097</v>
      </c>
      <c r="J251" s="52">
        <v>3</v>
      </c>
      <c r="K251" s="55">
        <v>2137</v>
      </c>
      <c r="L251" s="55">
        <v>0.04</v>
      </c>
      <c r="M251" s="55">
        <f t="shared" si="13"/>
        <v>85.48</v>
      </c>
      <c r="N251" s="55">
        <f t="shared" si="14"/>
        <v>2222.48</v>
      </c>
      <c r="O251" s="54">
        <v>44036</v>
      </c>
      <c r="P251" s="52" t="s">
        <v>387</v>
      </c>
      <c r="Q251" s="41" t="s">
        <v>388</v>
      </c>
      <c r="R251" s="52"/>
      <c r="S251" s="52"/>
      <c r="T251" s="52"/>
      <c r="U251" s="78"/>
    </row>
    <row r="252" spans="1:21" s="57" customFormat="1" ht="54" customHeight="1" x14ac:dyDescent="0.2">
      <c r="A252" s="52" t="s">
        <v>168</v>
      </c>
      <c r="B252" s="53">
        <v>349</v>
      </c>
      <c r="C252" s="52" t="s">
        <v>953</v>
      </c>
      <c r="D252" s="52" t="s">
        <v>399</v>
      </c>
      <c r="E252" s="52" t="s">
        <v>932</v>
      </c>
      <c r="F252" s="52">
        <v>501611</v>
      </c>
      <c r="G252" s="52">
        <v>210020566</v>
      </c>
      <c r="H252" s="53">
        <v>3200025441</v>
      </c>
      <c r="I252" s="54">
        <v>44097</v>
      </c>
      <c r="J252" s="52">
        <v>3</v>
      </c>
      <c r="K252" s="55">
        <v>371.78</v>
      </c>
      <c r="L252" s="55">
        <v>0.21</v>
      </c>
      <c r="M252" s="55">
        <f t="shared" si="13"/>
        <v>78.073799999999991</v>
      </c>
      <c r="N252" s="55">
        <f t="shared" si="14"/>
        <v>449.85379999999998</v>
      </c>
      <c r="O252" s="54">
        <v>44134</v>
      </c>
      <c r="P252" s="52" t="s">
        <v>933</v>
      </c>
      <c r="Q252" s="41" t="s">
        <v>934</v>
      </c>
      <c r="R252" s="52"/>
      <c r="S252" s="52"/>
      <c r="T252" s="52"/>
      <c r="U252" s="78"/>
    </row>
    <row r="253" spans="1:21" s="57" customFormat="1" ht="54" customHeight="1" x14ac:dyDescent="0.2">
      <c r="A253" s="52" t="s">
        <v>168</v>
      </c>
      <c r="B253" s="53">
        <v>350</v>
      </c>
      <c r="C253" s="52" t="s">
        <v>977</v>
      </c>
      <c r="D253" s="52" t="s">
        <v>401</v>
      </c>
      <c r="E253" s="52" t="s">
        <v>935</v>
      </c>
      <c r="F253" s="52">
        <v>503359</v>
      </c>
      <c r="G253" s="52">
        <v>210020586</v>
      </c>
      <c r="H253" s="53">
        <v>3200025446</v>
      </c>
      <c r="I253" s="54">
        <v>44097</v>
      </c>
      <c r="J253" s="52">
        <v>3</v>
      </c>
      <c r="K253" s="55">
        <v>600</v>
      </c>
      <c r="L253" s="55">
        <v>0.21</v>
      </c>
      <c r="M253" s="55">
        <f t="shared" si="13"/>
        <v>126</v>
      </c>
      <c r="N253" s="55">
        <f t="shared" si="14"/>
        <v>726</v>
      </c>
      <c r="O253" s="54">
        <v>44095</v>
      </c>
      <c r="P253" s="52" t="s">
        <v>289</v>
      </c>
      <c r="Q253" s="41" t="s">
        <v>290</v>
      </c>
      <c r="R253" s="52"/>
      <c r="S253" s="52"/>
      <c r="T253" s="52"/>
      <c r="U253" s="78"/>
    </row>
    <row r="254" spans="1:21" s="57" customFormat="1" ht="54" customHeight="1" x14ac:dyDescent="0.2">
      <c r="A254" s="52" t="s">
        <v>168</v>
      </c>
      <c r="B254" s="53">
        <v>351</v>
      </c>
      <c r="C254" s="52" t="s">
        <v>954</v>
      </c>
      <c r="D254" s="52" t="s">
        <v>399</v>
      </c>
      <c r="E254" s="52" t="s">
        <v>936</v>
      </c>
      <c r="F254" s="52">
        <v>504203</v>
      </c>
      <c r="G254" s="52">
        <v>210020593</v>
      </c>
      <c r="H254" s="53">
        <v>3200025442</v>
      </c>
      <c r="I254" s="54">
        <v>44097</v>
      </c>
      <c r="J254" s="52">
        <v>3</v>
      </c>
      <c r="K254" s="55">
        <v>316.17</v>
      </c>
      <c r="L254" s="55">
        <v>0.21</v>
      </c>
      <c r="M254" s="55">
        <f t="shared" si="13"/>
        <v>66.395700000000005</v>
      </c>
      <c r="N254" s="55">
        <f t="shared" si="14"/>
        <v>382.56569999999999</v>
      </c>
      <c r="O254" s="54">
        <v>44105</v>
      </c>
      <c r="P254" s="52" t="s">
        <v>75</v>
      </c>
      <c r="Q254" s="41" t="s">
        <v>78</v>
      </c>
      <c r="R254" s="52"/>
      <c r="S254" s="52"/>
      <c r="T254" s="52"/>
      <c r="U254" s="78"/>
    </row>
    <row r="255" spans="1:21" s="57" customFormat="1" ht="54" customHeight="1" x14ac:dyDescent="0.2">
      <c r="A255" s="52" t="s">
        <v>168</v>
      </c>
      <c r="B255" s="53">
        <v>352</v>
      </c>
      <c r="C255" s="52" t="s">
        <v>955</v>
      </c>
      <c r="D255" s="52" t="s">
        <v>401</v>
      </c>
      <c r="E255" s="52" t="s">
        <v>937</v>
      </c>
      <c r="F255" s="52">
        <v>500955</v>
      </c>
      <c r="G255" s="52">
        <v>210020594</v>
      </c>
      <c r="H255" s="53">
        <v>3200025449</v>
      </c>
      <c r="I255" s="54">
        <v>44097</v>
      </c>
      <c r="J255" s="52">
        <v>3</v>
      </c>
      <c r="K255" s="55">
        <v>1855</v>
      </c>
      <c r="L255" s="55">
        <v>0.21</v>
      </c>
      <c r="M255" s="55">
        <f t="shared" si="13"/>
        <v>389.55</v>
      </c>
      <c r="N255" s="55">
        <f t="shared" si="14"/>
        <v>2244.5500000000002</v>
      </c>
      <c r="O255" s="54">
        <v>44095</v>
      </c>
      <c r="P255" s="52" t="s">
        <v>99</v>
      </c>
      <c r="Q255" s="41" t="s">
        <v>111</v>
      </c>
      <c r="R255" s="52"/>
      <c r="S255" s="52"/>
      <c r="T255" s="52"/>
      <c r="U255" s="78"/>
    </row>
    <row r="256" spans="1:21" s="57" customFormat="1" ht="54" customHeight="1" x14ac:dyDescent="0.2">
      <c r="A256" s="52" t="s">
        <v>168</v>
      </c>
      <c r="B256" s="53">
        <v>353</v>
      </c>
      <c r="C256" s="52" t="s">
        <v>956</v>
      </c>
      <c r="D256" s="52" t="s">
        <v>399</v>
      </c>
      <c r="E256" s="52" t="s">
        <v>938</v>
      </c>
      <c r="F256" s="52">
        <v>500722</v>
      </c>
      <c r="G256" s="52">
        <v>210020599</v>
      </c>
      <c r="H256" s="53">
        <v>3200025444</v>
      </c>
      <c r="I256" s="54">
        <v>44097</v>
      </c>
      <c r="J256" s="52">
        <v>3</v>
      </c>
      <c r="K256" s="55">
        <v>361.56</v>
      </c>
      <c r="L256" s="55">
        <v>0.21</v>
      </c>
      <c r="M256" s="55">
        <f t="shared" si="13"/>
        <v>75.927599999999998</v>
      </c>
      <c r="N256" s="55">
        <f t="shared" si="14"/>
        <v>437.48759999999999</v>
      </c>
      <c r="O256" s="54">
        <v>44105</v>
      </c>
      <c r="P256" s="52" t="s">
        <v>852</v>
      </c>
      <c r="Q256" s="41" t="s">
        <v>82</v>
      </c>
      <c r="R256" s="52"/>
      <c r="S256" s="52"/>
      <c r="T256" s="52"/>
      <c r="U256" s="78"/>
    </row>
    <row r="257" spans="1:23" s="57" customFormat="1" ht="54" customHeight="1" x14ac:dyDescent="0.2">
      <c r="A257" s="52" t="s">
        <v>168</v>
      </c>
      <c r="B257" s="53">
        <v>354</v>
      </c>
      <c r="C257" s="52" t="s">
        <v>962</v>
      </c>
      <c r="D257" s="52" t="s">
        <v>399</v>
      </c>
      <c r="E257" s="52" t="s">
        <v>939</v>
      </c>
      <c r="F257" s="52">
        <v>500779</v>
      </c>
      <c r="G257" s="52">
        <v>210020595</v>
      </c>
      <c r="H257" s="53">
        <v>3200025443</v>
      </c>
      <c r="I257" s="54">
        <v>44097</v>
      </c>
      <c r="J257" s="52">
        <v>3</v>
      </c>
      <c r="K257" s="55">
        <v>207</v>
      </c>
      <c r="L257" s="55">
        <v>0.21</v>
      </c>
      <c r="M257" s="55">
        <f t="shared" si="13"/>
        <v>43.47</v>
      </c>
      <c r="N257" s="55">
        <f t="shared" si="14"/>
        <v>250.47</v>
      </c>
      <c r="O257" s="54">
        <v>44097</v>
      </c>
      <c r="P257" s="52" t="s">
        <v>917</v>
      </c>
      <c r="Q257" s="41" t="s">
        <v>918</v>
      </c>
      <c r="R257" s="52"/>
      <c r="S257" s="52"/>
      <c r="T257" s="52"/>
      <c r="U257" s="78"/>
    </row>
    <row r="258" spans="1:23" ht="54" customHeight="1" x14ac:dyDescent="0.2">
      <c r="A258" s="52" t="s">
        <v>168</v>
      </c>
      <c r="B258" s="53">
        <v>355</v>
      </c>
      <c r="C258" s="52" t="s">
        <v>957</v>
      </c>
      <c r="D258" s="52" t="s">
        <v>399</v>
      </c>
      <c r="E258" s="52" t="s">
        <v>940</v>
      </c>
      <c r="F258" s="52">
        <v>500504</v>
      </c>
      <c r="G258" s="52">
        <v>210020604</v>
      </c>
      <c r="H258" s="53">
        <v>3200025451</v>
      </c>
      <c r="I258" s="54">
        <v>44099</v>
      </c>
      <c r="J258" s="52">
        <v>3</v>
      </c>
      <c r="K258" s="55">
        <v>2083.1999999999998</v>
      </c>
      <c r="L258" s="55">
        <v>0.21</v>
      </c>
      <c r="M258" s="55">
        <f t="shared" si="13"/>
        <v>437.47199999999992</v>
      </c>
      <c r="N258" s="55">
        <f t="shared" si="14"/>
        <v>2520.6719999999996</v>
      </c>
      <c r="O258" s="52" t="s">
        <v>941</v>
      </c>
      <c r="P258" s="52" t="s">
        <v>942</v>
      </c>
      <c r="Q258" s="41" t="s">
        <v>123</v>
      </c>
      <c r="R258" s="52"/>
      <c r="S258" s="52"/>
      <c r="T258" s="52"/>
      <c r="U258" s="18"/>
    </row>
    <row r="259" spans="1:23" ht="54" customHeight="1" x14ac:dyDescent="0.2">
      <c r="A259" s="52" t="s">
        <v>168</v>
      </c>
      <c r="B259" s="53">
        <v>358</v>
      </c>
      <c r="C259" s="52" t="s">
        <v>731</v>
      </c>
      <c r="D259" s="52" t="s">
        <v>399</v>
      </c>
      <c r="E259" s="52" t="s">
        <v>943</v>
      </c>
      <c r="F259" s="52">
        <v>504610</v>
      </c>
      <c r="G259" s="52">
        <v>210020615</v>
      </c>
      <c r="H259" s="53">
        <v>3200025459</v>
      </c>
      <c r="I259" s="54">
        <v>44102</v>
      </c>
      <c r="J259" s="52">
        <v>1</v>
      </c>
      <c r="K259" s="55">
        <v>1150</v>
      </c>
      <c r="L259" s="55">
        <v>0.21</v>
      </c>
      <c r="M259" s="55">
        <f t="shared" si="13"/>
        <v>241.5</v>
      </c>
      <c r="N259" s="55">
        <f t="shared" si="14"/>
        <v>1391.5</v>
      </c>
      <c r="O259" s="54">
        <v>44113</v>
      </c>
      <c r="P259" s="52" t="s">
        <v>881</v>
      </c>
      <c r="Q259" s="41" t="s">
        <v>929</v>
      </c>
      <c r="R259" s="45"/>
      <c r="S259" s="45"/>
      <c r="T259" s="45"/>
      <c r="U259" s="18"/>
    </row>
    <row r="260" spans="1:23" ht="54" customHeight="1" x14ac:dyDescent="0.2">
      <c r="A260" s="52" t="s">
        <v>168</v>
      </c>
      <c r="B260" s="53">
        <v>359</v>
      </c>
      <c r="C260" s="52" t="s">
        <v>958</v>
      </c>
      <c r="D260" s="52" t="s">
        <v>399</v>
      </c>
      <c r="E260" s="52" t="s">
        <v>944</v>
      </c>
      <c r="F260" s="52">
        <v>504243</v>
      </c>
      <c r="G260" s="52">
        <v>210020605</v>
      </c>
      <c r="H260" s="53">
        <v>3200025461</v>
      </c>
      <c r="I260" s="54">
        <v>44102</v>
      </c>
      <c r="J260" s="52">
        <v>3</v>
      </c>
      <c r="K260" s="55">
        <v>324.32</v>
      </c>
      <c r="L260" s="55">
        <v>0.21</v>
      </c>
      <c r="M260" s="55">
        <f t="shared" si="13"/>
        <v>68.107199999999992</v>
      </c>
      <c r="N260" s="55">
        <f t="shared" si="14"/>
        <v>392.42719999999997</v>
      </c>
      <c r="O260" s="54">
        <v>44109</v>
      </c>
      <c r="P260" s="52" t="s">
        <v>778</v>
      </c>
      <c r="Q260" s="41" t="s">
        <v>779</v>
      </c>
      <c r="R260" s="45"/>
      <c r="S260" s="45"/>
      <c r="T260" s="45"/>
      <c r="U260" s="18"/>
    </row>
    <row r="261" spans="1:23" ht="54" customHeight="1" x14ac:dyDescent="0.2">
      <c r="A261" s="52" t="s">
        <v>168</v>
      </c>
      <c r="B261" s="53">
        <v>360</v>
      </c>
      <c r="C261" s="52" t="s">
        <v>971</v>
      </c>
      <c r="D261" s="52" t="s">
        <v>401</v>
      </c>
      <c r="E261" s="52" t="s">
        <v>945</v>
      </c>
      <c r="F261" s="52">
        <v>503987</v>
      </c>
      <c r="G261" s="52">
        <v>210020608</v>
      </c>
      <c r="H261" s="53">
        <v>3200025462</v>
      </c>
      <c r="I261" s="54">
        <v>44102</v>
      </c>
      <c r="J261" s="52">
        <v>1</v>
      </c>
      <c r="K261" s="55">
        <v>300</v>
      </c>
      <c r="L261" s="55">
        <v>0.21</v>
      </c>
      <c r="M261" s="55">
        <f t="shared" si="13"/>
        <v>63</v>
      </c>
      <c r="N261" s="55">
        <f t="shared" si="14"/>
        <v>363</v>
      </c>
      <c r="O261" s="54">
        <v>44112</v>
      </c>
      <c r="P261" s="52" t="s">
        <v>946</v>
      </c>
      <c r="Q261" s="41" t="s">
        <v>148</v>
      </c>
      <c r="R261" s="45"/>
      <c r="S261" s="45"/>
      <c r="T261" s="45"/>
      <c r="U261" s="18"/>
    </row>
    <row r="262" spans="1:23" s="57" customFormat="1" ht="73.5" customHeight="1" x14ac:dyDescent="0.2">
      <c r="A262" s="52" t="s">
        <v>168</v>
      </c>
      <c r="B262" s="53">
        <v>361</v>
      </c>
      <c r="C262" s="52" t="s">
        <v>591</v>
      </c>
      <c r="D262" s="52" t="s">
        <v>399</v>
      </c>
      <c r="E262" s="52" t="s">
        <v>947</v>
      </c>
      <c r="F262" s="52">
        <v>504261</v>
      </c>
      <c r="G262" s="52">
        <v>210020612</v>
      </c>
      <c r="H262" s="53">
        <v>3200025460</v>
      </c>
      <c r="I262" s="54">
        <v>44102</v>
      </c>
      <c r="J262" s="52">
        <v>3</v>
      </c>
      <c r="K262" s="55">
        <v>529.6</v>
      </c>
      <c r="L262" s="55">
        <v>0.21</v>
      </c>
      <c r="M262" s="55">
        <f t="shared" si="13"/>
        <v>111.21599999999999</v>
      </c>
      <c r="N262" s="55">
        <f t="shared" si="14"/>
        <v>640.81600000000003</v>
      </c>
      <c r="O262" s="54">
        <v>44111</v>
      </c>
      <c r="P262" s="52" t="s">
        <v>948</v>
      </c>
      <c r="Q262" s="41" t="s">
        <v>79</v>
      </c>
      <c r="R262" s="45"/>
      <c r="S262" s="45"/>
      <c r="T262" s="45"/>
    </row>
    <row r="263" spans="1:23" s="57" customFormat="1" ht="60.75" customHeight="1" x14ac:dyDescent="0.2">
      <c r="A263" s="52" t="s">
        <v>168</v>
      </c>
      <c r="B263" s="53">
        <v>362</v>
      </c>
      <c r="C263" s="52" t="s">
        <v>992</v>
      </c>
      <c r="D263" s="52" t="s">
        <v>399</v>
      </c>
      <c r="E263" s="52" t="s">
        <v>979</v>
      </c>
      <c r="F263" s="52">
        <v>503713</v>
      </c>
      <c r="G263" s="52">
        <v>210020611</v>
      </c>
      <c r="H263" s="53">
        <v>3200025463</v>
      </c>
      <c r="I263" s="54">
        <v>44104</v>
      </c>
      <c r="J263" s="52">
        <v>1</v>
      </c>
      <c r="K263" s="55">
        <v>802.14</v>
      </c>
      <c r="L263" s="55">
        <v>0.21</v>
      </c>
      <c r="M263" s="55">
        <f t="shared" si="13"/>
        <v>168.4494</v>
      </c>
      <c r="N263" s="55">
        <f t="shared" si="14"/>
        <v>970.58939999999996</v>
      </c>
      <c r="O263" s="54">
        <v>44117</v>
      </c>
      <c r="P263" s="52" t="s">
        <v>349</v>
      </c>
      <c r="Q263" s="52" t="s">
        <v>350</v>
      </c>
      <c r="R263" s="52"/>
    </row>
    <row r="264" spans="1:23" s="57" customFormat="1" ht="55.5" customHeight="1" x14ac:dyDescent="0.2">
      <c r="A264" s="52" t="s">
        <v>168</v>
      </c>
      <c r="B264" s="53">
        <v>363</v>
      </c>
      <c r="C264" s="52" t="s">
        <v>989</v>
      </c>
      <c r="D264" s="52" t="s">
        <v>399</v>
      </c>
      <c r="E264" s="52" t="s">
        <v>980</v>
      </c>
      <c r="F264" s="52">
        <v>503191</v>
      </c>
      <c r="G264" s="52">
        <v>210020613</v>
      </c>
      <c r="H264" s="53">
        <v>3200025464</v>
      </c>
      <c r="I264" s="54">
        <v>44104</v>
      </c>
      <c r="J264" s="52">
        <v>1</v>
      </c>
      <c r="K264" s="55">
        <v>197.84</v>
      </c>
      <c r="L264" s="55">
        <v>0.21</v>
      </c>
      <c r="M264" s="55">
        <f t="shared" si="13"/>
        <v>41.546399999999998</v>
      </c>
      <c r="N264" s="55">
        <f t="shared" si="14"/>
        <v>239.38640000000001</v>
      </c>
      <c r="O264" s="54">
        <v>44118</v>
      </c>
      <c r="P264" s="52" t="s">
        <v>73</v>
      </c>
      <c r="Q264" s="52" t="s">
        <v>81</v>
      </c>
      <c r="R264" s="52"/>
    </row>
    <row r="265" spans="1:23" s="57" customFormat="1" ht="62.25" customHeight="1" thickBot="1" x14ac:dyDescent="0.25">
      <c r="A265" s="52" t="s">
        <v>168</v>
      </c>
      <c r="B265" s="53">
        <v>365</v>
      </c>
      <c r="C265" s="52" t="s">
        <v>990</v>
      </c>
      <c r="D265" s="52" t="s">
        <v>399</v>
      </c>
      <c r="E265" s="52" t="s">
        <v>981</v>
      </c>
      <c r="F265" s="52">
        <v>501380</v>
      </c>
      <c r="G265" s="52">
        <v>210020617</v>
      </c>
      <c r="H265" s="53">
        <v>3200025465</v>
      </c>
      <c r="I265" s="54">
        <v>44104</v>
      </c>
      <c r="J265" s="52">
        <v>2</v>
      </c>
      <c r="K265" s="55">
        <v>1516.68</v>
      </c>
      <c r="L265" s="55">
        <v>0.21</v>
      </c>
      <c r="M265" s="55">
        <f t="shared" si="13"/>
        <v>318.50279999999998</v>
      </c>
      <c r="N265" s="55">
        <f t="shared" si="14"/>
        <v>1835.1828</v>
      </c>
      <c r="O265" s="54">
        <v>44103</v>
      </c>
      <c r="P265" s="52" t="s">
        <v>982</v>
      </c>
      <c r="Q265" s="52" t="s">
        <v>217</v>
      </c>
      <c r="R265" s="52"/>
    </row>
    <row r="266" spans="1:23" s="57" customFormat="1" ht="54" customHeight="1" thickBot="1" x14ac:dyDescent="0.25">
      <c r="A266" s="52" t="s">
        <v>168</v>
      </c>
      <c r="B266" s="53">
        <v>366</v>
      </c>
      <c r="C266" s="52" t="s">
        <v>991</v>
      </c>
      <c r="D266" s="52" t="s">
        <v>399</v>
      </c>
      <c r="E266" s="52" t="s">
        <v>983</v>
      </c>
      <c r="F266" s="52">
        <v>501833</v>
      </c>
      <c r="G266" s="52">
        <v>210020621</v>
      </c>
      <c r="H266" s="53">
        <v>3200025468</v>
      </c>
      <c r="I266" s="54">
        <v>44104</v>
      </c>
      <c r="J266" s="52">
        <v>3</v>
      </c>
      <c r="K266" s="55">
        <v>3981.74</v>
      </c>
      <c r="L266" s="55">
        <v>0.21</v>
      </c>
      <c r="M266" s="55">
        <f t="shared" si="13"/>
        <v>836.16539999999998</v>
      </c>
      <c r="N266" s="55">
        <f t="shared" si="14"/>
        <v>4817.9053999999996</v>
      </c>
      <c r="O266" s="54">
        <v>44113</v>
      </c>
      <c r="P266" s="52" t="s">
        <v>984</v>
      </c>
      <c r="Q266" s="52" t="s">
        <v>985</v>
      </c>
      <c r="R266" s="52"/>
      <c r="U266" s="67"/>
      <c r="V266" s="68"/>
      <c r="W266" s="69"/>
    </row>
    <row r="267" spans="1:23" s="57" customFormat="1" ht="54" customHeight="1" x14ac:dyDescent="0.2">
      <c r="A267" s="52" t="s">
        <v>168</v>
      </c>
      <c r="B267" s="53">
        <v>367</v>
      </c>
      <c r="C267" s="52" t="s">
        <v>994</v>
      </c>
      <c r="D267" s="52" t="s">
        <v>399</v>
      </c>
      <c r="E267" s="52" t="s">
        <v>986</v>
      </c>
      <c r="F267" s="52">
        <v>504776</v>
      </c>
      <c r="G267" s="52">
        <v>210020620</v>
      </c>
      <c r="H267" s="53">
        <v>3200025466</v>
      </c>
      <c r="I267" s="54">
        <v>44104</v>
      </c>
      <c r="J267" s="52">
        <v>1</v>
      </c>
      <c r="K267" s="55">
        <v>1440</v>
      </c>
      <c r="L267" s="55">
        <v>0.21</v>
      </c>
      <c r="M267" s="55">
        <f t="shared" si="13"/>
        <v>302.39999999999998</v>
      </c>
      <c r="N267" s="55">
        <f t="shared" si="14"/>
        <v>1742.4</v>
      </c>
      <c r="O267" s="54">
        <v>44099</v>
      </c>
      <c r="P267" s="52" t="s">
        <v>987</v>
      </c>
      <c r="Q267" s="52" t="s">
        <v>988</v>
      </c>
      <c r="R267" s="52"/>
      <c r="T267" s="66" t="s">
        <v>613</v>
      </c>
    </row>
    <row r="268" spans="1:23" ht="46.5" customHeight="1" x14ac:dyDescent="0.2">
      <c r="A268" s="52" t="s">
        <v>168</v>
      </c>
      <c r="B268" s="53">
        <v>373</v>
      </c>
      <c r="C268" s="52" t="s">
        <v>1176</v>
      </c>
      <c r="D268" s="52" t="s">
        <v>399</v>
      </c>
      <c r="E268" s="52" t="s">
        <v>996</v>
      </c>
      <c r="F268" s="52">
        <v>504301</v>
      </c>
      <c r="G268" s="52">
        <v>210020622</v>
      </c>
      <c r="H268" s="53">
        <v>3200025480</v>
      </c>
      <c r="I268" s="54">
        <v>44109</v>
      </c>
      <c r="J268" s="52">
        <v>2</v>
      </c>
      <c r="K268" s="55">
        <v>3380</v>
      </c>
      <c r="L268" s="55">
        <v>0.21</v>
      </c>
      <c r="M268" s="55">
        <f t="shared" ref="M268:M299" si="15">K268*L268</f>
        <v>709.8</v>
      </c>
      <c r="N268" s="55">
        <f t="shared" ref="N268:N299" si="16">K268+M268</f>
        <v>4089.8</v>
      </c>
      <c r="O268" s="54">
        <v>44131</v>
      </c>
      <c r="P268" s="52" t="s">
        <v>997</v>
      </c>
      <c r="Q268" s="52" t="s">
        <v>998</v>
      </c>
    </row>
    <row r="269" spans="1:23" ht="48" customHeight="1" x14ac:dyDescent="0.2">
      <c r="A269" s="52" t="s">
        <v>168</v>
      </c>
      <c r="B269" s="53">
        <v>374</v>
      </c>
      <c r="C269" s="52" t="s">
        <v>1177</v>
      </c>
      <c r="D269" s="52" t="s">
        <v>401</v>
      </c>
      <c r="E269" s="52" t="s">
        <v>999</v>
      </c>
      <c r="F269" s="52">
        <v>502119</v>
      </c>
      <c r="G269" s="52">
        <v>210020625</v>
      </c>
      <c r="H269" s="53">
        <v>3200025482</v>
      </c>
      <c r="I269" s="54">
        <v>44109</v>
      </c>
      <c r="J269" s="52">
        <v>1</v>
      </c>
      <c r="K269" s="55">
        <v>981.68</v>
      </c>
      <c r="L269" s="55">
        <v>0.21</v>
      </c>
      <c r="M269" s="55">
        <f t="shared" si="15"/>
        <v>206.15279999999998</v>
      </c>
      <c r="N269" s="55">
        <f t="shared" si="16"/>
        <v>1187.8327999999999</v>
      </c>
      <c r="O269" s="54">
        <v>44119</v>
      </c>
      <c r="P269" s="52" t="s">
        <v>1000</v>
      </c>
      <c r="Q269" s="52" t="s">
        <v>1001</v>
      </c>
    </row>
    <row r="270" spans="1:23" ht="54" customHeight="1" x14ac:dyDescent="0.2">
      <c r="A270" s="52" t="s">
        <v>168</v>
      </c>
      <c r="B270" s="53">
        <v>375</v>
      </c>
      <c r="C270" s="52" t="s">
        <v>1178</v>
      </c>
      <c r="D270" s="52" t="s">
        <v>399</v>
      </c>
      <c r="E270" s="52" t="s">
        <v>1002</v>
      </c>
      <c r="F270" s="52">
        <v>500722</v>
      </c>
      <c r="G270" s="52">
        <v>210020629</v>
      </c>
      <c r="H270" s="53">
        <v>3200025479</v>
      </c>
      <c r="I270" s="54">
        <v>44109</v>
      </c>
      <c r="J270" s="52">
        <v>3</v>
      </c>
      <c r="K270" s="55">
        <v>220.4</v>
      </c>
      <c r="L270" s="55">
        <v>0.21</v>
      </c>
      <c r="M270" s="55">
        <f t="shared" si="15"/>
        <v>46.283999999999999</v>
      </c>
      <c r="N270" s="55">
        <f t="shared" si="16"/>
        <v>266.68400000000003</v>
      </c>
      <c r="O270" s="54">
        <v>44110</v>
      </c>
      <c r="P270" s="52" t="s">
        <v>852</v>
      </c>
      <c r="Q270" s="52" t="s">
        <v>82</v>
      </c>
    </row>
    <row r="271" spans="1:23" ht="54" customHeight="1" x14ac:dyDescent="0.2">
      <c r="A271" s="52" t="s">
        <v>168</v>
      </c>
      <c r="B271" s="53">
        <v>377</v>
      </c>
      <c r="C271" s="52" t="s">
        <v>1003</v>
      </c>
      <c r="D271" s="52" t="s">
        <v>401</v>
      </c>
      <c r="E271" s="52" t="s">
        <v>1004</v>
      </c>
      <c r="F271" s="52">
        <v>504772</v>
      </c>
      <c r="G271" s="52">
        <v>220002345</v>
      </c>
      <c r="H271" s="53">
        <v>3200025534</v>
      </c>
      <c r="I271" s="54">
        <v>44103</v>
      </c>
      <c r="J271" s="52">
        <v>1</v>
      </c>
      <c r="K271" s="55">
        <v>4750</v>
      </c>
      <c r="L271" s="55">
        <v>0</v>
      </c>
      <c r="M271" s="55">
        <f t="shared" si="15"/>
        <v>0</v>
      </c>
      <c r="N271" s="55">
        <f t="shared" si="16"/>
        <v>4750</v>
      </c>
      <c r="O271" s="54">
        <v>44129</v>
      </c>
      <c r="P271" s="52" t="s">
        <v>1005</v>
      </c>
      <c r="Q271" s="52">
        <v>549706272</v>
      </c>
    </row>
    <row r="272" spans="1:23" ht="54" customHeight="1" x14ac:dyDescent="0.2">
      <c r="A272" s="52" t="s">
        <v>168</v>
      </c>
      <c r="B272" s="53">
        <v>378</v>
      </c>
      <c r="C272" s="52" t="s">
        <v>1006</v>
      </c>
      <c r="D272" s="52" t="s">
        <v>401</v>
      </c>
      <c r="E272" s="52" t="s">
        <v>1007</v>
      </c>
      <c r="F272" s="52">
        <v>504778</v>
      </c>
      <c r="G272" s="52">
        <v>220002340</v>
      </c>
      <c r="H272" s="53">
        <v>3200025533</v>
      </c>
      <c r="I272" s="54">
        <v>44103</v>
      </c>
      <c r="J272" s="52">
        <v>1</v>
      </c>
      <c r="K272" s="55">
        <v>10000</v>
      </c>
      <c r="L272" s="55">
        <v>0</v>
      </c>
      <c r="M272" s="55">
        <f t="shared" si="15"/>
        <v>0</v>
      </c>
      <c r="N272" s="55">
        <f t="shared" si="16"/>
        <v>10000</v>
      </c>
      <c r="O272" s="54">
        <v>44129</v>
      </c>
      <c r="P272" s="52" t="s">
        <v>1008</v>
      </c>
      <c r="Q272" s="52">
        <v>30584434</v>
      </c>
    </row>
    <row r="273" spans="1:17" ht="54" customHeight="1" x14ac:dyDescent="0.2">
      <c r="A273" s="52" t="s">
        <v>168</v>
      </c>
      <c r="B273" s="53">
        <v>379</v>
      </c>
      <c r="C273" s="52" t="s">
        <v>1179</v>
      </c>
      <c r="D273" s="52" t="s">
        <v>399</v>
      </c>
      <c r="E273" s="52" t="s">
        <v>1009</v>
      </c>
      <c r="F273" s="52">
        <v>504203</v>
      </c>
      <c r="G273" s="52">
        <v>210020633</v>
      </c>
      <c r="H273" s="53">
        <v>3200025485</v>
      </c>
      <c r="I273" s="54">
        <v>44109</v>
      </c>
      <c r="J273" s="52">
        <v>3</v>
      </c>
      <c r="K273" s="55">
        <v>1049.0999999999999</v>
      </c>
      <c r="L273" s="55">
        <v>0.21</v>
      </c>
      <c r="M273" s="55">
        <f t="shared" si="15"/>
        <v>220.31099999999998</v>
      </c>
      <c r="N273" s="55">
        <f t="shared" si="16"/>
        <v>1269.4109999999998</v>
      </c>
      <c r="O273" s="54">
        <v>44119</v>
      </c>
      <c r="P273" s="52" t="s">
        <v>75</v>
      </c>
      <c r="Q273" s="52" t="s">
        <v>78</v>
      </c>
    </row>
    <row r="274" spans="1:17" ht="54" customHeight="1" x14ac:dyDescent="0.2">
      <c r="A274" s="52" t="s">
        <v>168</v>
      </c>
      <c r="B274" s="53">
        <v>382</v>
      </c>
      <c r="C274" s="52" t="s">
        <v>1210</v>
      </c>
      <c r="D274" s="52" t="s">
        <v>401</v>
      </c>
      <c r="E274" s="52" t="s">
        <v>1010</v>
      </c>
      <c r="F274" s="52">
        <v>500146</v>
      </c>
      <c r="G274" s="52">
        <v>210020624</v>
      </c>
      <c r="H274" s="53">
        <v>3200025491</v>
      </c>
      <c r="I274" s="54">
        <v>44110</v>
      </c>
      <c r="J274" s="52">
        <v>1</v>
      </c>
      <c r="K274" s="55">
        <v>550.96</v>
      </c>
      <c r="L274" s="55">
        <v>0.21</v>
      </c>
      <c r="M274" s="55">
        <f t="shared" si="15"/>
        <v>115.7016</v>
      </c>
      <c r="N274" s="55">
        <f t="shared" si="16"/>
        <v>666.66160000000002</v>
      </c>
      <c r="O274" s="54">
        <v>44102</v>
      </c>
      <c r="P274" s="52" t="s">
        <v>1011</v>
      </c>
      <c r="Q274" s="52" t="s">
        <v>1012</v>
      </c>
    </row>
    <row r="275" spans="1:17" ht="54" customHeight="1" x14ac:dyDescent="0.2">
      <c r="A275" s="52" t="s">
        <v>168</v>
      </c>
      <c r="B275" s="53">
        <v>383</v>
      </c>
      <c r="C275" s="52" t="s">
        <v>1211</v>
      </c>
      <c r="D275" s="52" t="s">
        <v>399</v>
      </c>
      <c r="E275" s="52" t="s">
        <v>1013</v>
      </c>
      <c r="F275" s="52">
        <v>504784</v>
      </c>
      <c r="G275" s="52">
        <v>210020628</v>
      </c>
      <c r="H275" s="53">
        <v>3200025486</v>
      </c>
      <c r="I275" s="54">
        <v>44110</v>
      </c>
      <c r="J275" s="52">
        <v>3</v>
      </c>
      <c r="K275" s="55">
        <v>2950</v>
      </c>
      <c r="L275" s="55">
        <v>0.21</v>
      </c>
      <c r="M275" s="55">
        <f t="shared" si="15"/>
        <v>619.5</v>
      </c>
      <c r="N275" s="55">
        <f t="shared" si="16"/>
        <v>3569.5</v>
      </c>
      <c r="O275" s="54">
        <v>44119</v>
      </c>
      <c r="P275" s="52" t="s">
        <v>1014</v>
      </c>
      <c r="Q275" s="52" t="s">
        <v>1015</v>
      </c>
    </row>
    <row r="276" spans="1:17" ht="54" customHeight="1" x14ac:dyDescent="0.2">
      <c r="A276" s="52" t="s">
        <v>168</v>
      </c>
      <c r="B276" s="53">
        <v>385</v>
      </c>
      <c r="C276" s="52" t="s">
        <v>1180</v>
      </c>
      <c r="D276" s="52" t="s">
        <v>401</v>
      </c>
      <c r="E276" s="52" t="s">
        <v>1016</v>
      </c>
      <c r="F276" s="52">
        <v>504260</v>
      </c>
      <c r="G276" s="52">
        <v>210020636</v>
      </c>
      <c r="H276" s="53">
        <v>3200025496</v>
      </c>
      <c r="I276" s="54">
        <v>44111</v>
      </c>
      <c r="J276" s="52">
        <v>1</v>
      </c>
      <c r="K276" s="55">
        <v>7600</v>
      </c>
      <c r="L276" s="55">
        <v>0.21</v>
      </c>
      <c r="M276" s="55">
        <f t="shared" si="15"/>
        <v>1596</v>
      </c>
      <c r="N276" s="55">
        <f t="shared" si="16"/>
        <v>9196</v>
      </c>
      <c r="O276" s="54">
        <v>44117</v>
      </c>
      <c r="P276" s="52" t="s">
        <v>1017</v>
      </c>
      <c r="Q276" s="52" t="s">
        <v>1018</v>
      </c>
    </row>
    <row r="277" spans="1:17" ht="54" customHeight="1" x14ac:dyDescent="0.2">
      <c r="A277" s="52" t="s">
        <v>168</v>
      </c>
      <c r="B277" s="53">
        <v>387</v>
      </c>
      <c r="C277" s="52" t="s">
        <v>1212</v>
      </c>
      <c r="D277" s="52" t="s">
        <v>401</v>
      </c>
      <c r="E277" s="52" t="s">
        <v>1020</v>
      </c>
      <c r="F277" s="52">
        <v>504700</v>
      </c>
      <c r="G277" s="52">
        <v>210020504</v>
      </c>
      <c r="H277" s="53">
        <v>3200025499</v>
      </c>
      <c r="I277" s="54">
        <v>44112</v>
      </c>
      <c r="J277" s="52">
        <v>1</v>
      </c>
      <c r="K277" s="47">
        <v>3500</v>
      </c>
      <c r="L277" s="47">
        <v>0</v>
      </c>
      <c r="M277" s="47">
        <f t="shared" si="15"/>
        <v>0</v>
      </c>
      <c r="N277" s="47">
        <f t="shared" si="16"/>
        <v>3500</v>
      </c>
      <c r="O277" s="52" t="s">
        <v>696</v>
      </c>
      <c r="P277" s="52" t="s">
        <v>1021</v>
      </c>
      <c r="Q277" s="52" t="s">
        <v>1022</v>
      </c>
    </row>
    <row r="278" spans="1:17" ht="54" customHeight="1" x14ac:dyDescent="0.2">
      <c r="A278" s="52" t="s">
        <v>168</v>
      </c>
      <c r="B278" s="53">
        <v>388</v>
      </c>
      <c r="C278" s="52" t="s">
        <v>1181</v>
      </c>
      <c r="D278" s="52" t="s">
        <v>401</v>
      </c>
      <c r="E278" s="52" t="s">
        <v>1023</v>
      </c>
      <c r="F278" s="52">
        <v>504785</v>
      </c>
      <c r="G278" s="52">
        <v>210020642</v>
      </c>
      <c r="H278" s="53">
        <v>3200025500</v>
      </c>
      <c r="I278" s="54">
        <v>44117</v>
      </c>
      <c r="J278" s="52">
        <v>4</v>
      </c>
      <c r="K278" s="47">
        <v>9800</v>
      </c>
      <c r="L278" s="47">
        <v>0.21</v>
      </c>
      <c r="M278" s="47">
        <f t="shared" si="15"/>
        <v>2058</v>
      </c>
      <c r="N278" s="47">
        <f t="shared" si="16"/>
        <v>11858</v>
      </c>
      <c r="O278" s="52" t="s">
        <v>1024</v>
      </c>
      <c r="P278" s="52" t="s">
        <v>1025</v>
      </c>
      <c r="Q278" s="52" t="s">
        <v>1026</v>
      </c>
    </row>
    <row r="279" spans="1:17" ht="54" customHeight="1" x14ac:dyDescent="0.2">
      <c r="A279" s="52" t="s">
        <v>168</v>
      </c>
      <c r="B279" s="53">
        <v>389</v>
      </c>
      <c r="C279" s="52" t="s">
        <v>1213</v>
      </c>
      <c r="D279" s="52" t="s">
        <v>401</v>
      </c>
      <c r="E279" s="52" t="s">
        <v>1027</v>
      </c>
      <c r="F279" s="52">
        <v>504223</v>
      </c>
      <c r="G279" s="52">
        <v>210020643</v>
      </c>
      <c r="H279" s="53">
        <v>3200025498</v>
      </c>
      <c r="I279" s="54">
        <v>44112</v>
      </c>
      <c r="J279" s="52">
        <v>1</v>
      </c>
      <c r="K279" s="47">
        <v>115</v>
      </c>
      <c r="L279" s="47">
        <v>0</v>
      </c>
      <c r="M279" s="47">
        <f t="shared" si="15"/>
        <v>0</v>
      </c>
      <c r="N279" s="47">
        <f t="shared" si="16"/>
        <v>115</v>
      </c>
      <c r="O279" s="52" t="s">
        <v>1028</v>
      </c>
      <c r="P279" s="52" t="s">
        <v>1029</v>
      </c>
      <c r="Q279" s="52" t="s">
        <v>206</v>
      </c>
    </row>
    <row r="280" spans="1:17" ht="54" customHeight="1" x14ac:dyDescent="0.2">
      <c r="A280" s="52" t="s">
        <v>168</v>
      </c>
      <c r="B280" s="53">
        <v>392</v>
      </c>
      <c r="C280" s="52" t="s">
        <v>1182</v>
      </c>
      <c r="D280" s="52" t="s">
        <v>401</v>
      </c>
      <c r="E280" s="52" t="s">
        <v>1030</v>
      </c>
      <c r="F280" s="52">
        <v>503359</v>
      </c>
      <c r="G280" s="52">
        <v>210020640</v>
      </c>
      <c r="H280" s="53">
        <v>3200025502</v>
      </c>
      <c r="I280" s="54">
        <v>44118</v>
      </c>
      <c r="J280" s="52">
        <v>1</v>
      </c>
      <c r="K280" s="47">
        <v>3600</v>
      </c>
      <c r="L280" s="47">
        <v>0.21</v>
      </c>
      <c r="M280" s="47">
        <f t="shared" si="15"/>
        <v>756</v>
      </c>
      <c r="N280" s="47">
        <f t="shared" si="16"/>
        <v>4356</v>
      </c>
      <c r="O280" s="52" t="s">
        <v>1031</v>
      </c>
      <c r="P280" s="52" t="s">
        <v>289</v>
      </c>
      <c r="Q280" s="52" t="s">
        <v>290</v>
      </c>
    </row>
    <row r="281" spans="1:17" ht="54" customHeight="1" x14ac:dyDescent="0.2">
      <c r="A281" s="52" t="s">
        <v>168</v>
      </c>
      <c r="B281" s="53">
        <v>394</v>
      </c>
      <c r="C281" s="52" t="s">
        <v>1216</v>
      </c>
      <c r="D281" s="52" t="s">
        <v>401</v>
      </c>
      <c r="E281" s="52" t="s">
        <v>1032</v>
      </c>
      <c r="F281" s="52">
        <v>504567</v>
      </c>
      <c r="G281" s="52">
        <v>210020646</v>
      </c>
      <c r="H281" s="53">
        <v>3200025505</v>
      </c>
      <c r="I281" s="75">
        <v>44118</v>
      </c>
      <c r="J281" s="52">
        <v>1</v>
      </c>
      <c r="K281" s="47">
        <v>638.92999999999995</v>
      </c>
      <c r="L281" s="47">
        <v>0</v>
      </c>
      <c r="M281" s="47">
        <f t="shared" si="15"/>
        <v>0</v>
      </c>
      <c r="N281" s="47">
        <f t="shared" si="16"/>
        <v>638.92999999999995</v>
      </c>
      <c r="O281" s="52" t="s">
        <v>1033</v>
      </c>
      <c r="P281" s="52" t="s">
        <v>1034</v>
      </c>
      <c r="Q281" s="52" t="s">
        <v>1033</v>
      </c>
    </row>
    <row r="282" spans="1:17" ht="54" customHeight="1" x14ac:dyDescent="0.2">
      <c r="A282" s="52" t="s">
        <v>168</v>
      </c>
      <c r="B282" s="53">
        <v>398</v>
      </c>
      <c r="C282" s="52" t="s">
        <v>435</v>
      </c>
      <c r="D282" s="52" t="s">
        <v>399</v>
      </c>
      <c r="E282" s="52" t="s">
        <v>1035</v>
      </c>
      <c r="F282" s="52">
        <v>503674</v>
      </c>
      <c r="G282" s="52">
        <v>210020634</v>
      </c>
      <c r="H282" s="53">
        <v>3200025512</v>
      </c>
      <c r="I282" s="54">
        <v>44128</v>
      </c>
      <c r="J282" s="52">
        <v>3</v>
      </c>
      <c r="K282" s="55">
        <v>189.21</v>
      </c>
      <c r="L282" s="55">
        <v>0.21</v>
      </c>
      <c r="M282" s="55">
        <f t="shared" si="15"/>
        <v>39.734099999999998</v>
      </c>
      <c r="N282" s="55">
        <f t="shared" si="16"/>
        <v>228.94409999999999</v>
      </c>
      <c r="O282" s="54">
        <v>44119</v>
      </c>
      <c r="P282" s="52" t="s">
        <v>124</v>
      </c>
      <c r="Q282" s="52" t="s">
        <v>125</v>
      </c>
    </row>
    <row r="283" spans="1:17" ht="54" customHeight="1" x14ac:dyDescent="0.2">
      <c r="A283" s="52" t="s">
        <v>168</v>
      </c>
      <c r="B283" s="53">
        <v>400</v>
      </c>
      <c r="C283" s="52" t="s">
        <v>1183</v>
      </c>
      <c r="D283" s="52" t="s">
        <v>399</v>
      </c>
      <c r="E283" s="52" t="s">
        <v>1036</v>
      </c>
      <c r="F283" s="52">
        <v>504243</v>
      </c>
      <c r="G283" s="52">
        <v>210020644</v>
      </c>
      <c r="H283" s="52">
        <v>3200025518</v>
      </c>
      <c r="I283" s="54">
        <v>44128</v>
      </c>
      <c r="J283" s="52">
        <v>3</v>
      </c>
      <c r="K283" s="55">
        <v>1138.22</v>
      </c>
      <c r="L283" s="55">
        <v>0.21</v>
      </c>
      <c r="M283" s="55">
        <f t="shared" si="15"/>
        <v>239.02619999999999</v>
      </c>
      <c r="N283" s="55">
        <f t="shared" si="16"/>
        <v>1377.2462</v>
      </c>
      <c r="O283" s="54">
        <v>44137</v>
      </c>
      <c r="P283" s="52" t="s">
        <v>778</v>
      </c>
      <c r="Q283" s="52" t="s">
        <v>779</v>
      </c>
    </row>
    <row r="284" spans="1:17" ht="54" customHeight="1" x14ac:dyDescent="0.2">
      <c r="A284" s="52" t="s">
        <v>168</v>
      </c>
      <c r="B284" s="53">
        <v>401</v>
      </c>
      <c r="C284" s="52" t="s">
        <v>1184</v>
      </c>
      <c r="D284" s="52" t="s">
        <v>399</v>
      </c>
      <c r="E284" s="52" t="s">
        <v>1037</v>
      </c>
      <c r="F284" s="52">
        <v>504203</v>
      </c>
      <c r="G284" s="52">
        <v>210020645</v>
      </c>
      <c r="H284" s="53">
        <v>3200025513</v>
      </c>
      <c r="I284" s="54">
        <v>44128</v>
      </c>
      <c r="J284" s="52">
        <v>3</v>
      </c>
      <c r="K284" s="55">
        <v>64.239999999999995</v>
      </c>
      <c r="L284" s="55">
        <v>0.21</v>
      </c>
      <c r="M284" s="55">
        <f t="shared" si="15"/>
        <v>13.490399999999999</v>
      </c>
      <c r="N284" s="55">
        <f t="shared" si="16"/>
        <v>77.730399999999989</v>
      </c>
      <c r="O284" s="54">
        <v>44137</v>
      </c>
      <c r="P284" s="52" t="s">
        <v>75</v>
      </c>
      <c r="Q284" s="52" t="s">
        <v>78</v>
      </c>
    </row>
    <row r="285" spans="1:17" ht="54" customHeight="1" x14ac:dyDescent="0.2">
      <c r="A285" s="52" t="s">
        <v>168</v>
      </c>
      <c r="B285" s="53">
        <v>402</v>
      </c>
      <c r="C285" s="52" t="s">
        <v>1185</v>
      </c>
      <c r="D285" s="52" t="s">
        <v>401</v>
      </c>
      <c r="E285" s="52" t="s">
        <v>1038</v>
      </c>
      <c r="F285" s="52">
        <v>503987</v>
      </c>
      <c r="G285" s="52">
        <v>210020647</v>
      </c>
      <c r="H285" s="53">
        <v>3200025514</v>
      </c>
      <c r="I285" s="54">
        <v>44128</v>
      </c>
      <c r="J285" s="52">
        <v>1</v>
      </c>
      <c r="K285" s="55">
        <v>372</v>
      </c>
      <c r="L285" s="55">
        <v>0.21</v>
      </c>
      <c r="M285" s="55">
        <f t="shared" si="15"/>
        <v>78.11999999999999</v>
      </c>
      <c r="N285" s="55">
        <f t="shared" si="16"/>
        <v>450.12</v>
      </c>
      <c r="O285" s="54">
        <v>44137</v>
      </c>
      <c r="P285" s="52" t="s">
        <v>946</v>
      </c>
      <c r="Q285" s="52" t="s">
        <v>148</v>
      </c>
    </row>
    <row r="286" spans="1:17" ht="54" customHeight="1" x14ac:dyDescent="0.2">
      <c r="A286" s="52" t="s">
        <v>168</v>
      </c>
      <c r="B286" s="53">
        <v>403</v>
      </c>
      <c r="C286" s="52" t="s">
        <v>1186</v>
      </c>
      <c r="D286" s="52" t="s">
        <v>399</v>
      </c>
      <c r="E286" s="52" t="s">
        <v>1039</v>
      </c>
      <c r="F286" s="52">
        <v>504158</v>
      </c>
      <c r="G286" s="52">
        <v>210020648</v>
      </c>
      <c r="H286" s="53">
        <v>3200025515</v>
      </c>
      <c r="I286" s="54">
        <v>44128</v>
      </c>
      <c r="J286" s="52">
        <v>3</v>
      </c>
      <c r="K286" s="55">
        <v>1090.95</v>
      </c>
      <c r="L286" s="55">
        <v>0.21</v>
      </c>
      <c r="M286" s="55">
        <f t="shared" si="15"/>
        <v>229.09950000000001</v>
      </c>
      <c r="N286" s="55">
        <f t="shared" si="16"/>
        <v>1320.0495000000001</v>
      </c>
      <c r="O286" s="54">
        <v>44145</v>
      </c>
      <c r="P286" s="52" t="s">
        <v>1040</v>
      </c>
      <c r="Q286" s="52" t="s">
        <v>1041</v>
      </c>
    </row>
    <row r="287" spans="1:17" ht="54" customHeight="1" x14ac:dyDescent="0.2">
      <c r="A287" s="52" t="s">
        <v>168</v>
      </c>
      <c r="B287" s="53">
        <v>404</v>
      </c>
      <c r="C287" s="52" t="s">
        <v>1187</v>
      </c>
      <c r="D287" s="52" t="s">
        <v>399</v>
      </c>
      <c r="E287" s="52" t="s">
        <v>1042</v>
      </c>
      <c r="F287" s="52">
        <v>500684</v>
      </c>
      <c r="G287" s="52">
        <v>210020654</v>
      </c>
      <c r="H287" s="53">
        <v>3200025516</v>
      </c>
      <c r="I287" s="54">
        <v>44128</v>
      </c>
      <c r="J287" s="52">
        <v>3</v>
      </c>
      <c r="K287" s="55">
        <v>65.45</v>
      </c>
      <c r="L287" s="55">
        <v>0.21</v>
      </c>
      <c r="M287" s="55">
        <f t="shared" si="15"/>
        <v>13.7445</v>
      </c>
      <c r="N287" s="55">
        <f t="shared" si="16"/>
        <v>79.194500000000005</v>
      </c>
      <c r="O287" s="54">
        <v>44118</v>
      </c>
      <c r="P287" s="52" t="s">
        <v>1043</v>
      </c>
      <c r="Q287" s="52" t="s">
        <v>1044</v>
      </c>
    </row>
    <row r="288" spans="1:17" ht="54" customHeight="1" x14ac:dyDescent="0.2">
      <c r="A288" s="52" t="s">
        <v>168</v>
      </c>
      <c r="B288" s="53">
        <v>405</v>
      </c>
      <c r="C288" s="52" t="s">
        <v>1188</v>
      </c>
      <c r="D288" s="52" t="s">
        <v>399</v>
      </c>
      <c r="E288" s="52" t="s">
        <v>1045</v>
      </c>
      <c r="F288" s="52">
        <v>504039</v>
      </c>
      <c r="G288" s="52">
        <v>210020655</v>
      </c>
      <c r="H288" s="53">
        <v>3200025519</v>
      </c>
      <c r="I288" s="54">
        <v>44128</v>
      </c>
      <c r="J288" s="52">
        <v>3</v>
      </c>
      <c r="K288" s="55">
        <v>440</v>
      </c>
      <c r="L288" s="55">
        <v>0.21</v>
      </c>
      <c r="M288" s="55">
        <f t="shared" si="15"/>
        <v>92.399999999999991</v>
      </c>
      <c r="N288" s="55">
        <f t="shared" si="16"/>
        <v>532.4</v>
      </c>
      <c r="O288" s="54">
        <v>44141</v>
      </c>
      <c r="P288" s="52" t="s">
        <v>1046</v>
      </c>
      <c r="Q288" s="52" t="s">
        <v>498</v>
      </c>
    </row>
    <row r="289" spans="1:17" ht="54" customHeight="1" x14ac:dyDescent="0.2">
      <c r="A289" s="52" t="s">
        <v>168</v>
      </c>
      <c r="B289" s="53">
        <v>406</v>
      </c>
      <c r="C289" s="52" t="s">
        <v>1217</v>
      </c>
      <c r="D289" s="52" t="s">
        <v>399</v>
      </c>
      <c r="E289" s="52" t="s">
        <v>1047</v>
      </c>
      <c r="F289" s="52">
        <v>503000</v>
      </c>
      <c r="G289" s="52">
        <v>210020660</v>
      </c>
      <c r="H289" s="53">
        <v>3200025517</v>
      </c>
      <c r="I289" s="54">
        <v>44128</v>
      </c>
      <c r="J289" s="52">
        <v>3</v>
      </c>
      <c r="K289" s="55">
        <v>240</v>
      </c>
      <c r="L289" s="55">
        <v>0.21</v>
      </c>
      <c r="M289" s="55">
        <f t="shared" si="15"/>
        <v>50.4</v>
      </c>
      <c r="N289" s="55">
        <f t="shared" si="16"/>
        <v>290.39999999999998</v>
      </c>
      <c r="O289" s="88">
        <v>44134</v>
      </c>
      <c r="P289" s="52" t="s">
        <v>1048</v>
      </c>
      <c r="Q289" s="52" t="s">
        <v>1049</v>
      </c>
    </row>
    <row r="290" spans="1:17" ht="54" customHeight="1" x14ac:dyDescent="0.2">
      <c r="A290" s="52" t="s">
        <v>168</v>
      </c>
      <c r="B290" s="53">
        <v>407</v>
      </c>
      <c r="C290" s="52" t="s">
        <v>1189</v>
      </c>
      <c r="D290" s="52" t="s">
        <v>399</v>
      </c>
      <c r="E290" s="52" t="s">
        <v>1050</v>
      </c>
      <c r="F290" s="52">
        <v>504717</v>
      </c>
      <c r="G290" s="52">
        <v>210020673</v>
      </c>
      <c r="H290" s="53">
        <v>3200025511</v>
      </c>
      <c r="I290" s="88">
        <v>44125</v>
      </c>
      <c r="J290" s="52">
        <v>1</v>
      </c>
      <c r="K290" s="55">
        <v>194.3</v>
      </c>
      <c r="L290" s="55">
        <v>0.21</v>
      </c>
      <c r="M290" s="55">
        <f t="shared" si="15"/>
        <v>40.803000000000004</v>
      </c>
      <c r="N290" s="55">
        <f t="shared" si="16"/>
        <v>235.10300000000001</v>
      </c>
      <c r="O290" s="54">
        <v>44124</v>
      </c>
      <c r="P290" s="52" t="s">
        <v>299</v>
      </c>
      <c r="Q290" s="52" t="s">
        <v>300</v>
      </c>
    </row>
    <row r="291" spans="1:17" ht="54" customHeight="1" x14ac:dyDescent="0.2">
      <c r="A291" s="52" t="s">
        <v>168</v>
      </c>
      <c r="B291" s="53">
        <v>408</v>
      </c>
      <c r="C291" s="52" t="s">
        <v>1219</v>
      </c>
      <c r="D291" s="52" t="s">
        <v>401</v>
      </c>
      <c r="E291" s="52" t="s">
        <v>1051</v>
      </c>
      <c r="F291" s="52">
        <v>504363</v>
      </c>
      <c r="G291" s="52">
        <v>210020607</v>
      </c>
      <c r="H291" s="53">
        <v>3200025524</v>
      </c>
      <c r="I291" s="54">
        <v>44128</v>
      </c>
      <c r="J291" s="52">
        <v>1</v>
      </c>
      <c r="K291" s="55">
        <v>1011.72</v>
      </c>
      <c r="L291" s="55">
        <v>0.21</v>
      </c>
      <c r="M291" s="55">
        <f t="shared" si="15"/>
        <v>212.46119999999999</v>
      </c>
      <c r="N291" s="55">
        <f t="shared" si="16"/>
        <v>1224.1812</v>
      </c>
      <c r="O291" s="54">
        <v>44117</v>
      </c>
      <c r="P291" s="52" t="s">
        <v>1052</v>
      </c>
      <c r="Q291" s="52" t="s">
        <v>1053</v>
      </c>
    </row>
    <row r="292" spans="1:17" ht="54" customHeight="1" x14ac:dyDescent="0.2">
      <c r="A292" s="52" t="s">
        <v>168</v>
      </c>
      <c r="B292" s="53">
        <v>409</v>
      </c>
      <c r="C292" s="52" t="s">
        <v>1218</v>
      </c>
      <c r="D292" s="52" t="s">
        <v>399</v>
      </c>
      <c r="E292" s="52" t="s">
        <v>1054</v>
      </c>
      <c r="F292" s="52">
        <v>500880</v>
      </c>
      <c r="G292" s="52">
        <v>210020623</v>
      </c>
      <c r="H292" s="53">
        <v>3200025522</v>
      </c>
      <c r="I292" s="54">
        <v>44128</v>
      </c>
      <c r="J292" s="52">
        <v>1</v>
      </c>
      <c r="K292" s="55">
        <v>500</v>
      </c>
      <c r="L292" s="55">
        <v>0.21</v>
      </c>
      <c r="M292" s="55">
        <f t="shared" si="15"/>
        <v>105</v>
      </c>
      <c r="N292" s="55">
        <f t="shared" si="16"/>
        <v>605</v>
      </c>
      <c r="O292" s="54">
        <v>44139</v>
      </c>
      <c r="P292" s="52" t="s">
        <v>1055</v>
      </c>
      <c r="Q292" s="52" t="s">
        <v>1056</v>
      </c>
    </row>
    <row r="293" spans="1:17" ht="54" customHeight="1" x14ac:dyDescent="0.2">
      <c r="A293" s="52" t="s">
        <v>168</v>
      </c>
      <c r="B293" s="53">
        <v>410</v>
      </c>
      <c r="C293" s="52" t="s">
        <v>1220</v>
      </c>
      <c r="D293" s="52" t="s">
        <v>399</v>
      </c>
      <c r="E293" s="52" t="s">
        <v>1057</v>
      </c>
      <c r="F293" s="52">
        <v>504301</v>
      </c>
      <c r="G293" s="52">
        <v>210020658</v>
      </c>
      <c r="H293" s="53">
        <v>3200025523</v>
      </c>
      <c r="I293" s="54">
        <v>44128</v>
      </c>
      <c r="J293" s="52">
        <v>3</v>
      </c>
      <c r="K293" s="55">
        <v>672.62</v>
      </c>
      <c r="L293" s="55">
        <v>0.21</v>
      </c>
      <c r="M293" s="55">
        <f t="shared" si="15"/>
        <v>141.25020000000001</v>
      </c>
      <c r="N293" s="55">
        <f t="shared" si="16"/>
        <v>813.87020000000007</v>
      </c>
      <c r="O293" s="54">
        <v>44165</v>
      </c>
      <c r="P293" s="52" t="s">
        <v>997</v>
      </c>
      <c r="Q293" s="52" t="s">
        <v>998</v>
      </c>
    </row>
    <row r="294" spans="1:17" ht="54" customHeight="1" x14ac:dyDescent="0.2">
      <c r="A294" s="52" t="s">
        <v>168</v>
      </c>
      <c r="B294" s="53">
        <v>411</v>
      </c>
      <c r="C294" s="52" t="s">
        <v>1190</v>
      </c>
      <c r="D294" s="52" t="s">
        <v>401</v>
      </c>
      <c r="E294" s="52" t="s">
        <v>1058</v>
      </c>
      <c r="F294" s="52">
        <v>504584</v>
      </c>
      <c r="G294" s="52">
        <v>210020659</v>
      </c>
      <c r="H294" s="53">
        <v>3200025525</v>
      </c>
      <c r="I294" s="54">
        <v>44128</v>
      </c>
      <c r="J294" s="52">
        <v>1</v>
      </c>
      <c r="K294" s="55">
        <v>90</v>
      </c>
      <c r="L294" s="55">
        <v>0.21</v>
      </c>
      <c r="M294" s="55">
        <f t="shared" si="15"/>
        <v>18.899999999999999</v>
      </c>
      <c r="N294" s="55">
        <f t="shared" si="16"/>
        <v>108.9</v>
      </c>
      <c r="O294" s="54">
        <v>44137</v>
      </c>
      <c r="P294" s="52" t="s">
        <v>524</v>
      </c>
      <c r="Q294" s="52" t="s">
        <v>1059</v>
      </c>
    </row>
    <row r="295" spans="1:17" ht="54" customHeight="1" x14ac:dyDescent="0.2">
      <c r="A295" s="52" t="s">
        <v>168</v>
      </c>
      <c r="B295" s="53">
        <v>412</v>
      </c>
      <c r="C295" s="52" t="s">
        <v>1191</v>
      </c>
      <c r="D295" s="52" t="s">
        <v>401</v>
      </c>
      <c r="E295" s="52" t="s">
        <v>1060</v>
      </c>
      <c r="F295" s="52">
        <v>503713</v>
      </c>
      <c r="G295" s="52">
        <v>210020670</v>
      </c>
      <c r="H295" s="53">
        <v>3200025526</v>
      </c>
      <c r="I295" s="54">
        <v>44128</v>
      </c>
      <c r="J295" s="52">
        <v>1</v>
      </c>
      <c r="K295" s="55">
        <v>5234</v>
      </c>
      <c r="L295" s="55">
        <v>0.21</v>
      </c>
      <c r="M295" s="55">
        <f t="shared" si="15"/>
        <v>1099.1399999999999</v>
      </c>
      <c r="N295" s="55">
        <f t="shared" si="16"/>
        <v>6333.1399999999994</v>
      </c>
      <c r="O295" s="54">
        <v>44137</v>
      </c>
      <c r="P295" s="52" t="s">
        <v>349</v>
      </c>
      <c r="Q295" s="52" t="s">
        <v>350</v>
      </c>
    </row>
    <row r="296" spans="1:17" ht="54" customHeight="1" x14ac:dyDescent="0.2">
      <c r="A296" s="52" t="s">
        <v>168</v>
      </c>
      <c r="B296" s="53">
        <v>413</v>
      </c>
      <c r="C296" s="52" t="s">
        <v>1192</v>
      </c>
      <c r="D296" s="52" t="s">
        <v>399</v>
      </c>
      <c r="E296" s="52" t="s">
        <v>1061</v>
      </c>
      <c r="F296" s="52">
        <v>504584</v>
      </c>
      <c r="G296" s="52">
        <v>210020671</v>
      </c>
      <c r="H296" s="53">
        <v>3200025527</v>
      </c>
      <c r="I296" s="54">
        <v>44128</v>
      </c>
      <c r="J296" s="52">
        <v>3</v>
      </c>
      <c r="K296" s="55">
        <v>144</v>
      </c>
      <c r="L296" s="55">
        <v>0.21</v>
      </c>
      <c r="M296" s="55">
        <f t="shared" si="15"/>
        <v>30.24</v>
      </c>
      <c r="N296" s="55">
        <f t="shared" si="16"/>
        <v>174.24</v>
      </c>
      <c r="O296" s="54">
        <v>44141</v>
      </c>
      <c r="P296" s="52" t="s">
        <v>524</v>
      </c>
      <c r="Q296" s="52" t="s">
        <v>1059</v>
      </c>
    </row>
    <row r="297" spans="1:17" ht="54" customHeight="1" x14ac:dyDescent="0.2">
      <c r="A297" s="52" t="s">
        <v>168</v>
      </c>
      <c r="B297" s="53">
        <v>414</v>
      </c>
      <c r="C297" s="52" t="s">
        <v>1192</v>
      </c>
      <c r="D297" s="52" t="s">
        <v>399</v>
      </c>
      <c r="E297" s="52" t="s">
        <v>1062</v>
      </c>
      <c r="F297" s="52">
        <v>504039</v>
      </c>
      <c r="G297" s="52">
        <v>210020672</v>
      </c>
      <c r="H297" s="53">
        <v>3200025528</v>
      </c>
      <c r="I297" s="54">
        <v>44128</v>
      </c>
      <c r="J297" s="52">
        <v>3</v>
      </c>
      <c r="K297" s="55">
        <v>799.6</v>
      </c>
      <c r="L297" s="55">
        <v>0.21</v>
      </c>
      <c r="M297" s="55">
        <f t="shared" si="15"/>
        <v>167.916</v>
      </c>
      <c r="N297" s="55">
        <f t="shared" si="16"/>
        <v>967.51600000000008</v>
      </c>
      <c r="O297" s="54">
        <v>44141</v>
      </c>
      <c r="P297" s="52" t="s">
        <v>1046</v>
      </c>
      <c r="Q297" s="52" t="s">
        <v>498</v>
      </c>
    </row>
    <row r="298" spans="1:17" ht="54" customHeight="1" x14ac:dyDescent="0.2">
      <c r="A298" s="52" t="s">
        <v>168</v>
      </c>
      <c r="B298" s="53">
        <v>415</v>
      </c>
      <c r="C298" s="52" t="s">
        <v>1193</v>
      </c>
      <c r="D298" s="52" t="s">
        <v>399</v>
      </c>
      <c r="E298" s="52" t="s">
        <v>1063</v>
      </c>
      <c r="F298" s="52">
        <v>504725</v>
      </c>
      <c r="G298" s="52">
        <v>210020679</v>
      </c>
      <c r="H298" s="53">
        <v>3200025529</v>
      </c>
      <c r="I298" s="54">
        <v>44128</v>
      </c>
      <c r="J298" s="52">
        <v>3</v>
      </c>
      <c r="K298" s="55">
        <v>250.21</v>
      </c>
      <c r="L298" s="55">
        <v>0.21</v>
      </c>
      <c r="M298" s="55">
        <f t="shared" si="15"/>
        <v>52.5441</v>
      </c>
      <c r="N298" s="55">
        <f t="shared" si="16"/>
        <v>302.75409999999999</v>
      </c>
      <c r="O298" s="54">
        <v>44132</v>
      </c>
      <c r="P298" s="52" t="s">
        <v>1064</v>
      </c>
      <c r="Q298" s="52" t="s">
        <v>1065</v>
      </c>
    </row>
    <row r="299" spans="1:17" ht="54" customHeight="1" x14ac:dyDescent="0.2">
      <c r="A299" s="52" t="s">
        <v>168</v>
      </c>
      <c r="B299" s="53">
        <v>416</v>
      </c>
      <c r="C299" s="52" t="s">
        <v>1194</v>
      </c>
      <c r="D299" s="52" t="s">
        <v>399</v>
      </c>
      <c r="E299" s="52" t="s">
        <v>1066</v>
      </c>
      <c r="F299" s="52">
        <v>503613</v>
      </c>
      <c r="G299" s="52">
        <v>210020680</v>
      </c>
      <c r="H299" s="53">
        <v>3200025530</v>
      </c>
      <c r="I299" s="54">
        <v>44128</v>
      </c>
      <c r="J299" s="52">
        <v>3</v>
      </c>
      <c r="K299" s="55">
        <v>771.7</v>
      </c>
      <c r="L299" s="55">
        <v>0.21</v>
      </c>
      <c r="M299" s="55">
        <f t="shared" si="15"/>
        <v>162.05700000000002</v>
      </c>
      <c r="N299" s="55">
        <f t="shared" si="16"/>
        <v>933.75700000000006</v>
      </c>
      <c r="O299" s="54">
        <v>44130</v>
      </c>
      <c r="P299" s="52" t="s">
        <v>1067</v>
      </c>
      <c r="Q299" s="52" t="s">
        <v>1068</v>
      </c>
    </row>
    <row r="300" spans="1:17" ht="54" customHeight="1" x14ac:dyDescent="0.2">
      <c r="A300" s="52" t="s">
        <v>168</v>
      </c>
      <c r="B300" s="53">
        <v>417</v>
      </c>
      <c r="C300" s="52" t="s">
        <v>1215</v>
      </c>
      <c r="D300" s="52" t="s">
        <v>399</v>
      </c>
      <c r="E300" s="52" t="s">
        <v>1069</v>
      </c>
      <c r="F300" s="52">
        <v>503921</v>
      </c>
      <c r="G300" s="52">
        <v>210020681</v>
      </c>
      <c r="H300" s="53">
        <v>3200025531</v>
      </c>
      <c r="I300" s="54">
        <v>44128</v>
      </c>
      <c r="J300" s="52">
        <v>1</v>
      </c>
      <c r="K300" s="55">
        <v>6050</v>
      </c>
      <c r="L300" s="55">
        <v>0</v>
      </c>
      <c r="M300" s="55">
        <f t="shared" ref="M300:M331" si="17">K300*L300</f>
        <v>0</v>
      </c>
      <c r="N300" s="55">
        <f t="shared" ref="N300:N331" si="18">K300+M300</f>
        <v>6050</v>
      </c>
      <c r="O300" s="52" t="s">
        <v>1070</v>
      </c>
      <c r="P300" s="52" t="s">
        <v>1071</v>
      </c>
      <c r="Q300" s="52" t="s">
        <v>1072</v>
      </c>
    </row>
    <row r="301" spans="1:17" ht="54" customHeight="1" x14ac:dyDescent="0.2">
      <c r="A301" s="52" t="s">
        <v>168</v>
      </c>
      <c r="B301" s="53">
        <v>418</v>
      </c>
      <c r="C301" s="52" t="s">
        <v>1195</v>
      </c>
      <c r="D301" s="52" t="s">
        <v>399</v>
      </c>
      <c r="E301" s="52" t="s">
        <v>1073</v>
      </c>
      <c r="F301" s="52">
        <v>504788</v>
      </c>
      <c r="G301" s="52">
        <v>210020682</v>
      </c>
      <c r="H301" s="53">
        <v>3200025532</v>
      </c>
      <c r="I301" s="54">
        <v>44128</v>
      </c>
      <c r="J301" s="52">
        <v>1</v>
      </c>
      <c r="K301" s="55">
        <v>2300</v>
      </c>
      <c r="L301" s="55">
        <v>0.21</v>
      </c>
      <c r="M301" s="55">
        <f t="shared" si="17"/>
        <v>483</v>
      </c>
      <c r="N301" s="55">
        <f t="shared" si="18"/>
        <v>2783</v>
      </c>
      <c r="O301" s="54">
        <v>44146</v>
      </c>
      <c r="P301" s="52" t="s">
        <v>1074</v>
      </c>
      <c r="Q301" s="52" t="s">
        <v>1075</v>
      </c>
    </row>
    <row r="302" spans="1:17" ht="54" customHeight="1" x14ac:dyDescent="0.2">
      <c r="A302" s="52" t="s">
        <v>168</v>
      </c>
      <c r="B302" s="53">
        <v>420</v>
      </c>
      <c r="C302" s="52" t="s">
        <v>1214</v>
      </c>
      <c r="D302" s="52" t="s">
        <v>399</v>
      </c>
      <c r="E302" s="52" t="s">
        <v>1076</v>
      </c>
      <c r="F302" s="52">
        <v>500207</v>
      </c>
      <c r="G302" s="52">
        <v>210020683</v>
      </c>
      <c r="H302" s="53">
        <v>3200025538</v>
      </c>
      <c r="I302" s="54">
        <v>44132</v>
      </c>
      <c r="J302" s="52">
        <v>2</v>
      </c>
      <c r="K302" s="55">
        <v>574</v>
      </c>
      <c r="L302" s="55">
        <v>0.04</v>
      </c>
      <c r="M302" s="55">
        <f t="shared" si="17"/>
        <v>22.96</v>
      </c>
      <c r="N302" s="55">
        <f t="shared" si="18"/>
        <v>596.96</v>
      </c>
      <c r="O302" s="54">
        <v>44134</v>
      </c>
      <c r="P302" s="52" t="s">
        <v>387</v>
      </c>
      <c r="Q302" s="52" t="s">
        <v>388</v>
      </c>
    </row>
    <row r="303" spans="1:17" ht="65.25" customHeight="1" x14ac:dyDescent="0.2">
      <c r="A303" s="52" t="s">
        <v>168</v>
      </c>
      <c r="B303" s="53">
        <v>421</v>
      </c>
      <c r="C303" s="52" t="s">
        <v>1221</v>
      </c>
      <c r="D303" s="52" t="s">
        <v>399</v>
      </c>
      <c r="E303" s="52" t="s">
        <v>1077</v>
      </c>
      <c r="F303" s="52">
        <v>500207</v>
      </c>
      <c r="G303" s="52">
        <v>210020684</v>
      </c>
      <c r="H303" s="53">
        <v>3200025539</v>
      </c>
      <c r="I303" s="54">
        <v>44132</v>
      </c>
      <c r="J303" s="52">
        <v>2</v>
      </c>
      <c r="K303" s="55">
        <v>6180</v>
      </c>
      <c r="L303" s="55">
        <v>0.04</v>
      </c>
      <c r="M303" s="55">
        <f t="shared" si="17"/>
        <v>247.20000000000002</v>
      </c>
      <c r="N303" s="55">
        <f t="shared" si="18"/>
        <v>6427.2</v>
      </c>
      <c r="O303" s="54">
        <v>44134</v>
      </c>
      <c r="P303" s="52" t="s">
        <v>387</v>
      </c>
      <c r="Q303" s="52" t="s">
        <v>388</v>
      </c>
    </row>
    <row r="304" spans="1:17" ht="54" customHeight="1" x14ac:dyDescent="0.2">
      <c r="A304" s="52" t="s">
        <v>168</v>
      </c>
      <c r="B304" s="53">
        <v>422</v>
      </c>
      <c r="C304" s="52" t="s">
        <v>1230</v>
      </c>
      <c r="D304" s="52" t="s">
        <v>399</v>
      </c>
      <c r="E304" s="52" t="s">
        <v>1078</v>
      </c>
      <c r="F304" s="52">
        <v>504610</v>
      </c>
      <c r="G304" s="52">
        <v>210020685</v>
      </c>
      <c r="H304" s="52">
        <v>3200025537</v>
      </c>
      <c r="I304" s="54">
        <v>44132</v>
      </c>
      <c r="J304" s="52">
        <v>1</v>
      </c>
      <c r="K304" s="55">
        <v>835</v>
      </c>
      <c r="L304" s="55">
        <v>0.21</v>
      </c>
      <c r="M304" s="55">
        <f t="shared" si="17"/>
        <v>175.35</v>
      </c>
      <c r="N304" s="55">
        <f t="shared" si="18"/>
        <v>1010.35</v>
      </c>
      <c r="O304" s="54">
        <v>44134</v>
      </c>
      <c r="P304" s="52" t="s">
        <v>881</v>
      </c>
      <c r="Q304" s="52" t="s">
        <v>929</v>
      </c>
    </row>
    <row r="305" spans="1:17" ht="54" customHeight="1" x14ac:dyDescent="0.2">
      <c r="A305" s="52" t="s">
        <v>168</v>
      </c>
      <c r="B305" s="53">
        <v>423</v>
      </c>
      <c r="C305" s="52" t="s">
        <v>1222</v>
      </c>
      <c r="D305" s="52" t="s">
        <v>399</v>
      </c>
      <c r="E305" s="52" t="s">
        <v>1079</v>
      </c>
      <c r="F305" s="52">
        <v>504789</v>
      </c>
      <c r="G305" s="52">
        <v>210020686</v>
      </c>
      <c r="H305" s="53">
        <v>3200025536</v>
      </c>
      <c r="I305" s="54">
        <v>44132</v>
      </c>
      <c r="J305" s="52">
        <v>1</v>
      </c>
      <c r="K305" s="55">
        <v>301.73</v>
      </c>
      <c r="L305" s="55">
        <v>0.21</v>
      </c>
      <c r="M305" s="55">
        <f t="shared" si="17"/>
        <v>63.363300000000002</v>
      </c>
      <c r="N305" s="55">
        <f t="shared" si="18"/>
        <v>365.0933</v>
      </c>
      <c r="O305" s="54">
        <v>44140</v>
      </c>
      <c r="P305" s="52" t="s">
        <v>1080</v>
      </c>
      <c r="Q305" s="52" t="s">
        <v>1081</v>
      </c>
    </row>
    <row r="306" spans="1:17" ht="54" customHeight="1" x14ac:dyDescent="0.2">
      <c r="A306" s="52" t="s">
        <v>168</v>
      </c>
      <c r="B306" s="53">
        <v>425</v>
      </c>
      <c r="C306" s="52" t="s">
        <v>1223</v>
      </c>
      <c r="D306" s="52" t="s">
        <v>399</v>
      </c>
      <c r="E306" s="52" t="s">
        <v>1082</v>
      </c>
      <c r="F306" s="52">
        <v>500790</v>
      </c>
      <c r="G306" s="52">
        <v>210020687</v>
      </c>
      <c r="H306" s="53">
        <v>3200025540</v>
      </c>
      <c r="I306" s="54">
        <v>44132</v>
      </c>
      <c r="J306" s="52">
        <v>3</v>
      </c>
      <c r="K306" s="55">
        <v>690</v>
      </c>
      <c r="L306" s="55">
        <v>0</v>
      </c>
      <c r="M306" s="55">
        <f t="shared" si="17"/>
        <v>0</v>
      </c>
      <c r="N306" s="55">
        <f t="shared" si="18"/>
        <v>690</v>
      </c>
      <c r="O306" s="54">
        <v>44146</v>
      </c>
      <c r="P306" s="52" t="s">
        <v>1083</v>
      </c>
      <c r="Q306" s="56" t="s">
        <v>1084</v>
      </c>
    </row>
    <row r="307" spans="1:17" ht="54" customHeight="1" x14ac:dyDescent="0.2">
      <c r="A307" s="52" t="s">
        <v>168</v>
      </c>
      <c r="B307" s="53">
        <v>426</v>
      </c>
      <c r="C307" s="52" t="s">
        <v>1224</v>
      </c>
      <c r="D307" s="52" t="s">
        <v>399</v>
      </c>
      <c r="E307" s="52" t="s">
        <v>1085</v>
      </c>
      <c r="F307" s="52">
        <v>500793</v>
      </c>
      <c r="G307" s="52">
        <v>210020692</v>
      </c>
      <c r="H307" s="53">
        <v>3200025541</v>
      </c>
      <c r="I307" s="54">
        <v>44132</v>
      </c>
      <c r="J307" s="52">
        <v>1</v>
      </c>
      <c r="K307" s="55">
        <v>10170</v>
      </c>
      <c r="L307" s="55">
        <v>0.21</v>
      </c>
      <c r="M307" s="55">
        <f t="shared" si="17"/>
        <v>2135.6999999999998</v>
      </c>
      <c r="N307" s="55">
        <f t="shared" si="18"/>
        <v>12305.7</v>
      </c>
      <c r="O307" s="54">
        <v>44151</v>
      </c>
      <c r="P307" s="52" t="s">
        <v>1086</v>
      </c>
      <c r="Q307" s="52" t="s">
        <v>212</v>
      </c>
    </row>
    <row r="308" spans="1:17" ht="54" customHeight="1" x14ac:dyDescent="0.2">
      <c r="A308" s="52" t="s">
        <v>168</v>
      </c>
      <c r="B308" s="53">
        <v>427</v>
      </c>
      <c r="C308" s="52" t="s">
        <v>1196</v>
      </c>
      <c r="D308" s="52" t="s">
        <v>401</v>
      </c>
      <c r="E308" s="52" t="s">
        <v>1087</v>
      </c>
      <c r="F308" s="52">
        <v>504755</v>
      </c>
      <c r="G308" s="52">
        <v>210020693</v>
      </c>
      <c r="H308" s="53">
        <v>3200025550</v>
      </c>
      <c r="I308" s="54">
        <v>44132</v>
      </c>
      <c r="J308" s="52">
        <v>1</v>
      </c>
      <c r="K308" s="55">
        <v>277.97000000000003</v>
      </c>
      <c r="L308" s="55">
        <v>0</v>
      </c>
      <c r="M308" s="55">
        <f t="shared" si="17"/>
        <v>0</v>
      </c>
      <c r="N308" s="55">
        <f t="shared" si="18"/>
        <v>277.97000000000003</v>
      </c>
      <c r="O308" s="52" t="s">
        <v>1088</v>
      </c>
      <c r="P308" s="52" t="s">
        <v>823</v>
      </c>
      <c r="Q308" s="52" t="s">
        <v>824</v>
      </c>
    </row>
    <row r="309" spans="1:17" ht="54" customHeight="1" x14ac:dyDescent="0.2">
      <c r="A309" s="52" t="s">
        <v>168</v>
      </c>
      <c r="B309" s="53">
        <v>428</v>
      </c>
      <c r="C309" s="52" t="s">
        <v>1197</v>
      </c>
      <c r="D309" s="52" t="s">
        <v>399</v>
      </c>
      <c r="E309" s="52" t="s">
        <v>1089</v>
      </c>
      <c r="F309" s="52">
        <v>504203</v>
      </c>
      <c r="G309" s="52">
        <v>210020694</v>
      </c>
      <c r="H309" s="53">
        <v>3200025546</v>
      </c>
      <c r="I309" s="54">
        <v>44132</v>
      </c>
      <c r="J309" s="52">
        <v>2</v>
      </c>
      <c r="K309" s="55">
        <v>59.4</v>
      </c>
      <c r="L309" s="55">
        <v>0.21</v>
      </c>
      <c r="M309" s="55">
        <f t="shared" si="17"/>
        <v>12.473999999999998</v>
      </c>
      <c r="N309" s="55">
        <f t="shared" si="18"/>
        <v>71.873999999999995</v>
      </c>
      <c r="O309" s="54">
        <v>44145</v>
      </c>
      <c r="P309" s="52" t="s">
        <v>75</v>
      </c>
      <c r="Q309" s="52" t="s">
        <v>78</v>
      </c>
    </row>
    <row r="310" spans="1:17" ht="54" customHeight="1" x14ac:dyDescent="0.2">
      <c r="A310" s="52" t="s">
        <v>168</v>
      </c>
      <c r="B310" s="53">
        <v>429</v>
      </c>
      <c r="C310" s="52" t="s">
        <v>1198</v>
      </c>
      <c r="D310" s="52" t="s">
        <v>399</v>
      </c>
      <c r="E310" s="52" t="s">
        <v>1090</v>
      </c>
      <c r="F310" s="52">
        <v>504725</v>
      </c>
      <c r="G310" s="52">
        <v>210020695</v>
      </c>
      <c r="H310" s="53">
        <v>3200025542</v>
      </c>
      <c r="I310" s="54">
        <v>44132</v>
      </c>
      <c r="J310" s="52">
        <v>3</v>
      </c>
      <c r="K310" s="55">
        <v>68.760000000000005</v>
      </c>
      <c r="L310" s="55">
        <v>0.21</v>
      </c>
      <c r="M310" s="55">
        <f t="shared" si="17"/>
        <v>14.4396</v>
      </c>
      <c r="N310" s="55">
        <f t="shared" si="18"/>
        <v>83.199600000000004</v>
      </c>
      <c r="O310" s="54">
        <v>44144</v>
      </c>
      <c r="P310" s="52" t="s">
        <v>1064</v>
      </c>
      <c r="Q310" s="52" t="s">
        <v>1065</v>
      </c>
    </row>
    <row r="311" spans="1:17" ht="54" customHeight="1" x14ac:dyDescent="0.2">
      <c r="A311" s="52" t="s">
        <v>168</v>
      </c>
      <c r="B311" s="53">
        <v>436</v>
      </c>
      <c r="C311" s="52" t="s">
        <v>1225</v>
      </c>
      <c r="D311" s="52" t="s">
        <v>399</v>
      </c>
      <c r="E311" s="52" t="s">
        <v>1091</v>
      </c>
      <c r="F311" s="52">
        <v>504080</v>
      </c>
      <c r="G311" s="52">
        <v>210020657</v>
      </c>
      <c r="H311" s="53">
        <v>3200025563</v>
      </c>
      <c r="I311" s="54">
        <v>44141</v>
      </c>
      <c r="J311" s="52">
        <v>3</v>
      </c>
      <c r="K311" s="55">
        <v>2079.8000000000002</v>
      </c>
      <c r="L311" s="55">
        <v>0.21</v>
      </c>
      <c r="M311" s="55">
        <f t="shared" si="17"/>
        <v>436.75800000000004</v>
      </c>
      <c r="N311" s="55">
        <f t="shared" si="18"/>
        <v>2516.558</v>
      </c>
      <c r="O311" s="88">
        <v>44196</v>
      </c>
      <c r="P311" s="52" t="s">
        <v>835</v>
      </c>
      <c r="Q311" s="52" t="s">
        <v>1092</v>
      </c>
    </row>
    <row r="312" spans="1:17" ht="54" customHeight="1" x14ac:dyDescent="0.2">
      <c r="A312" s="52" t="s">
        <v>168</v>
      </c>
      <c r="B312" s="53">
        <v>437</v>
      </c>
      <c r="C312" s="52" t="s">
        <v>1226</v>
      </c>
      <c r="D312" s="52" t="s">
        <v>401</v>
      </c>
      <c r="E312" s="52" t="s">
        <v>1093</v>
      </c>
      <c r="F312" s="52">
        <v>503400</v>
      </c>
      <c r="G312" s="52">
        <v>210020689</v>
      </c>
      <c r="H312" s="53">
        <v>3200025559</v>
      </c>
      <c r="I312" s="54">
        <v>44141</v>
      </c>
      <c r="J312" s="52">
        <v>1</v>
      </c>
      <c r="K312" s="55">
        <v>69</v>
      </c>
      <c r="L312" s="55">
        <v>0.21</v>
      </c>
      <c r="M312" s="55">
        <f t="shared" si="17"/>
        <v>14.49</v>
      </c>
      <c r="N312" s="55">
        <f t="shared" si="18"/>
        <v>83.49</v>
      </c>
      <c r="O312" s="54">
        <v>44137</v>
      </c>
      <c r="P312" s="52" t="s">
        <v>138</v>
      </c>
      <c r="Q312" s="52" t="s">
        <v>139</v>
      </c>
    </row>
    <row r="313" spans="1:17" ht="54" customHeight="1" x14ac:dyDescent="0.2">
      <c r="A313" s="52" t="s">
        <v>168</v>
      </c>
      <c r="B313" s="53">
        <v>438</v>
      </c>
      <c r="C313" s="52" t="s">
        <v>1199</v>
      </c>
      <c r="D313" s="52" t="s">
        <v>399</v>
      </c>
      <c r="E313" s="52" t="s">
        <v>1094</v>
      </c>
      <c r="F313" s="52">
        <v>504790</v>
      </c>
      <c r="G313" s="52">
        <v>210020696</v>
      </c>
      <c r="H313" s="53">
        <v>3200025554</v>
      </c>
      <c r="I313" s="54">
        <v>44141</v>
      </c>
      <c r="J313" s="52">
        <v>3</v>
      </c>
      <c r="K313" s="55">
        <v>863.66</v>
      </c>
      <c r="L313" s="55">
        <v>0.21</v>
      </c>
      <c r="M313" s="55">
        <f t="shared" si="17"/>
        <v>181.36859999999999</v>
      </c>
      <c r="N313" s="55">
        <f t="shared" si="18"/>
        <v>1045.0285999999999</v>
      </c>
      <c r="O313" s="54">
        <v>44151</v>
      </c>
      <c r="P313" s="52" t="s">
        <v>1095</v>
      </c>
      <c r="Q313" s="52" t="s">
        <v>1096</v>
      </c>
    </row>
    <row r="314" spans="1:17" ht="54" customHeight="1" x14ac:dyDescent="0.2">
      <c r="A314" s="52" t="s">
        <v>168</v>
      </c>
      <c r="B314" s="53">
        <v>439</v>
      </c>
      <c r="C314" s="52" t="s">
        <v>1227</v>
      </c>
      <c r="D314" s="52" t="s">
        <v>399</v>
      </c>
      <c r="E314" s="52" t="s">
        <v>1097</v>
      </c>
      <c r="F314" s="52">
        <v>504790</v>
      </c>
      <c r="G314" s="52">
        <v>210020700</v>
      </c>
      <c r="H314" s="53">
        <v>3200025555</v>
      </c>
      <c r="I314" s="54">
        <v>44141</v>
      </c>
      <c r="J314" s="52">
        <v>1</v>
      </c>
      <c r="K314" s="55">
        <v>575.77</v>
      </c>
      <c r="L314" s="55">
        <v>0.21</v>
      </c>
      <c r="M314" s="55">
        <f t="shared" si="17"/>
        <v>120.9117</v>
      </c>
      <c r="N314" s="55">
        <f t="shared" si="18"/>
        <v>696.68169999999998</v>
      </c>
      <c r="O314" s="54">
        <v>44151</v>
      </c>
      <c r="P314" s="52" t="s">
        <v>1095</v>
      </c>
      <c r="Q314" s="52" t="s">
        <v>1096</v>
      </c>
    </row>
    <row r="315" spans="1:17" ht="54" customHeight="1" x14ac:dyDescent="0.2">
      <c r="A315" s="52" t="s">
        <v>168</v>
      </c>
      <c r="B315" s="53">
        <v>440</v>
      </c>
      <c r="C315" s="52" t="s">
        <v>1228</v>
      </c>
      <c r="D315" s="52" t="s">
        <v>399</v>
      </c>
      <c r="E315" s="52" t="s">
        <v>1098</v>
      </c>
      <c r="F315" s="52">
        <v>504118</v>
      </c>
      <c r="G315" s="52">
        <v>210020701</v>
      </c>
      <c r="H315" s="53">
        <v>3200025556</v>
      </c>
      <c r="I315" s="54">
        <v>44141</v>
      </c>
      <c r="J315" s="52">
        <v>3</v>
      </c>
      <c r="K315" s="55">
        <v>714</v>
      </c>
      <c r="L315" s="55">
        <v>0.21</v>
      </c>
      <c r="M315" s="55">
        <f t="shared" si="17"/>
        <v>149.94</v>
      </c>
      <c r="N315" s="55">
        <f t="shared" si="18"/>
        <v>863.94</v>
      </c>
      <c r="O315" s="54">
        <v>44151</v>
      </c>
      <c r="P315" s="52" t="s">
        <v>221</v>
      </c>
      <c r="Q315" s="52" t="s">
        <v>222</v>
      </c>
    </row>
    <row r="316" spans="1:17" ht="54" customHeight="1" x14ac:dyDescent="0.2">
      <c r="A316" s="52" t="s">
        <v>168</v>
      </c>
      <c r="B316" s="53">
        <v>441</v>
      </c>
      <c r="C316" s="52" t="s">
        <v>1200</v>
      </c>
      <c r="D316" s="52" t="s">
        <v>399</v>
      </c>
      <c r="E316" s="52" t="s">
        <v>1099</v>
      </c>
      <c r="F316" s="52">
        <v>504791</v>
      </c>
      <c r="G316" s="52">
        <v>210020708</v>
      </c>
      <c r="H316" s="53">
        <v>3200025557</v>
      </c>
      <c r="I316" s="54">
        <v>44141</v>
      </c>
      <c r="J316" s="52">
        <v>1</v>
      </c>
      <c r="K316" s="55">
        <v>3574.35</v>
      </c>
      <c r="L316" s="55">
        <v>0.21</v>
      </c>
      <c r="M316" s="55">
        <f t="shared" si="17"/>
        <v>750.61349999999993</v>
      </c>
      <c r="N316" s="55">
        <f t="shared" si="18"/>
        <v>4324.9634999999998</v>
      </c>
      <c r="O316" s="52" t="s">
        <v>1100</v>
      </c>
      <c r="P316" s="52" t="s">
        <v>1101</v>
      </c>
      <c r="Q316" s="52" t="s">
        <v>1102</v>
      </c>
    </row>
    <row r="317" spans="1:17" ht="54" customHeight="1" x14ac:dyDescent="0.2">
      <c r="A317" s="52" t="s">
        <v>168</v>
      </c>
      <c r="B317" s="53">
        <v>442</v>
      </c>
      <c r="C317" s="52" t="s">
        <v>1229</v>
      </c>
      <c r="D317" s="52" t="s">
        <v>401</v>
      </c>
      <c r="E317" s="52" t="s">
        <v>1103</v>
      </c>
      <c r="F317" s="52">
        <v>502301</v>
      </c>
      <c r="G317" s="52">
        <v>210020704</v>
      </c>
      <c r="H317" s="53">
        <v>3200025561</v>
      </c>
      <c r="I317" s="54">
        <v>44141</v>
      </c>
      <c r="J317" s="52">
        <v>1</v>
      </c>
      <c r="K317" s="55">
        <v>3230</v>
      </c>
      <c r="L317" s="55">
        <v>0.21</v>
      </c>
      <c r="M317" s="55">
        <f t="shared" si="17"/>
        <v>678.3</v>
      </c>
      <c r="N317" s="55">
        <f t="shared" si="18"/>
        <v>3908.3</v>
      </c>
      <c r="O317" s="54">
        <v>44151</v>
      </c>
      <c r="P317" s="52" t="s">
        <v>1104</v>
      </c>
      <c r="Q317" s="52" t="s">
        <v>1105</v>
      </c>
    </row>
    <row r="318" spans="1:17" ht="54" customHeight="1" x14ac:dyDescent="0.2">
      <c r="A318" s="52" t="s">
        <v>168</v>
      </c>
      <c r="B318" s="53">
        <v>443</v>
      </c>
      <c r="C318" s="52" t="s">
        <v>1201</v>
      </c>
      <c r="D318" s="52" t="s">
        <v>401</v>
      </c>
      <c r="E318" s="52" t="s">
        <v>1106</v>
      </c>
      <c r="F318" s="52">
        <v>500955</v>
      </c>
      <c r="G318" s="52">
        <v>210020706</v>
      </c>
      <c r="H318" s="53">
        <v>3200025562</v>
      </c>
      <c r="I318" s="54">
        <v>44141</v>
      </c>
      <c r="J318" s="52">
        <v>1</v>
      </c>
      <c r="K318" s="55">
        <v>420</v>
      </c>
      <c r="L318" s="55">
        <v>0.21</v>
      </c>
      <c r="M318" s="55">
        <f t="shared" si="17"/>
        <v>88.2</v>
      </c>
      <c r="N318" s="55">
        <f t="shared" si="18"/>
        <v>508.2</v>
      </c>
      <c r="O318" s="54">
        <v>44151</v>
      </c>
      <c r="P318" s="52" t="s">
        <v>99</v>
      </c>
      <c r="Q318" s="52" t="s">
        <v>111</v>
      </c>
    </row>
    <row r="319" spans="1:17" ht="54" customHeight="1" x14ac:dyDescent="0.2">
      <c r="A319" s="52" t="s">
        <v>168</v>
      </c>
      <c r="B319" s="53">
        <v>447</v>
      </c>
      <c r="C319" s="52" t="s">
        <v>1231</v>
      </c>
      <c r="D319" s="52" t="s">
        <v>399</v>
      </c>
      <c r="E319" s="52" t="s">
        <v>1107</v>
      </c>
      <c r="F319" s="52">
        <v>504203</v>
      </c>
      <c r="G319" s="52">
        <v>210020709</v>
      </c>
      <c r="H319" s="53">
        <v>3200025566</v>
      </c>
      <c r="I319" s="54">
        <v>44145</v>
      </c>
      <c r="J319" s="52">
        <v>3</v>
      </c>
      <c r="K319" s="55">
        <v>337.5</v>
      </c>
      <c r="L319" s="55">
        <v>0.21</v>
      </c>
      <c r="M319" s="55">
        <f t="shared" si="17"/>
        <v>70.875</v>
      </c>
      <c r="N319" s="55">
        <f t="shared" si="18"/>
        <v>408.375</v>
      </c>
      <c r="O319" s="54">
        <v>44155</v>
      </c>
      <c r="P319" s="52" t="s">
        <v>75</v>
      </c>
      <c r="Q319" s="52" t="s">
        <v>78</v>
      </c>
    </row>
    <row r="320" spans="1:17" ht="54" customHeight="1" x14ac:dyDescent="0.2">
      <c r="A320" s="52" t="s">
        <v>168</v>
      </c>
      <c r="B320" s="53">
        <v>448</v>
      </c>
      <c r="C320" s="52" t="s">
        <v>1232</v>
      </c>
      <c r="D320" s="52" t="s">
        <v>399</v>
      </c>
      <c r="E320" s="52" t="s">
        <v>1108</v>
      </c>
      <c r="F320" s="52">
        <v>500017</v>
      </c>
      <c r="G320" s="52">
        <v>210020711</v>
      </c>
      <c r="H320" s="53">
        <v>3200025571</v>
      </c>
      <c r="I320" s="54">
        <v>44145</v>
      </c>
      <c r="J320" s="52">
        <v>1</v>
      </c>
      <c r="K320" s="55">
        <v>540</v>
      </c>
      <c r="L320" s="55">
        <v>0.21</v>
      </c>
      <c r="M320" s="55">
        <f t="shared" si="17"/>
        <v>113.39999999999999</v>
      </c>
      <c r="N320" s="55">
        <f t="shared" si="18"/>
        <v>653.4</v>
      </c>
      <c r="O320" s="54">
        <v>44161</v>
      </c>
      <c r="P320" s="52" t="s">
        <v>204</v>
      </c>
      <c r="Q320" s="52" t="s">
        <v>213</v>
      </c>
    </row>
    <row r="321" spans="1:17" ht="54" customHeight="1" x14ac:dyDescent="0.2">
      <c r="A321" s="52" t="s">
        <v>168</v>
      </c>
      <c r="B321" s="53">
        <v>449</v>
      </c>
      <c r="C321" s="52" t="s">
        <v>404</v>
      </c>
      <c r="D321" s="52" t="s">
        <v>399</v>
      </c>
      <c r="E321" s="52" t="s">
        <v>1109</v>
      </c>
      <c r="F321" s="52">
        <v>503191</v>
      </c>
      <c r="G321" s="52">
        <v>210020713</v>
      </c>
      <c r="H321" s="53">
        <v>3200025568</v>
      </c>
      <c r="I321" s="54">
        <v>44145</v>
      </c>
      <c r="J321" s="52">
        <v>1</v>
      </c>
      <c r="K321" s="55">
        <v>386.26</v>
      </c>
      <c r="L321" s="55">
        <v>0.21</v>
      </c>
      <c r="M321" s="55">
        <f t="shared" si="17"/>
        <v>81.114599999999996</v>
      </c>
      <c r="N321" s="55">
        <f t="shared" si="18"/>
        <v>467.37459999999999</v>
      </c>
      <c r="O321" s="54">
        <v>44155</v>
      </c>
      <c r="P321" s="52" t="s">
        <v>73</v>
      </c>
      <c r="Q321" s="52" t="s">
        <v>89</v>
      </c>
    </row>
    <row r="322" spans="1:17" ht="54" customHeight="1" x14ac:dyDescent="0.2">
      <c r="A322" s="52" t="s">
        <v>168</v>
      </c>
      <c r="B322" s="53">
        <v>450</v>
      </c>
      <c r="C322" s="52" t="s">
        <v>723</v>
      </c>
      <c r="D322" s="52" t="s">
        <v>399</v>
      </c>
      <c r="E322" s="52" t="s">
        <v>1110</v>
      </c>
      <c r="F322" s="52">
        <v>500694</v>
      </c>
      <c r="G322" s="52">
        <v>210020714</v>
      </c>
      <c r="H322" s="53">
        <v>3200025569</v>
      </c>
      <c r="I322" s="54">
        <v>44145</v>
      </c>
      <c r="J322" s="52">
        <v>3</v>
      </c>
      <c r="K322" s="55">
        <v>596.55999999999995</v>
      </c>
      <c r="L322" s="55">
        <v>0.21</v>
      </c>
      <c r="M322" s="55">
        <f t="shared" si="17"/>
        <v>125.27759999999998</v>
      </c>
      <c r="N322" s="55">
        <f t="shared" si="18"/>
        <v>721.83759999999995</v>
      </c>
      <c r="O322" s="54">
        <v>44155</v>
      </c>
      <c r="P322" s="52" t="s">
        <v>513</v>
      </c>
      <c r="Q322" s="52" t="s">
        <v>514</v>
      </c>
    </row>
    <row r="323" spans="1:17" ht="54" customHeight="1" x14ac:dyDescent="0.2">
      <c r="A323" s="52" t="s">
        <v>168</v>
      </c>
      <c r="B323" s="53">
        <v>451</v>
      </c>
      <c r="C323" s="52" t="s">
        <v>1233</v>
      </c>
      <c r="D323" s="52" t="s">
        <v>401</v>
      </c>
      <c r="E323" s="52" t="s">
        <v>1111</v>
      </c>
      <c r="F323" s="52">
        <v>503921</v>
      </c>
      <c r="G323" s="52">
        <v>210020712</v>
      </c>
      <c r="H323" s="53">
        <v>3200025567</v>
      </c>
      <c r="I323" s="54">
        <v>44145</v>
      </c>
      <c r="J323" s="52">
        <v>1</v>
      </c>
      <c r="K323" s="55">
        <v>107.95</v>
      </c>
      <c r="L323" s="55">
        <v>0</v>
      </c>
      <c r="M323" s="55">
        <f t="shared" si="17"/>
        <v>0</v>
      </c>
      <c r="N323" s="55">
        <f t="shared" si="18"/>
        <v>107.95</v>
      </c>
      <c r="O323" s="52" t="s">
        <v>1112</v>
      </c>
      <c r="P323" s="52" t="s">
        <v>1071</v>
      </c>
      <c r="Q323" s="52" t="s">
        <v>1113</v>
      </c>
    </row>
    <row r="324" spans="1:17" ht="54" customHeight="1" x14ac:dyDescent="0.2">
      <c r="A324" s="52" t="s">
        <v>1019</v>
      </c>
      <c r="B324" s="53">
        <v>453</v>
      </c>
      <c r="C324" s="52" t="s">
        <v>1202</v>
      </c>
      <c r="D324" s="52" t="s">
        <v>399</v>
      </c>
      <c r="E324" s="52" t="s">
        <v>1114</v>
      </c>
      <c r="F324" s="52">
        <v>504454</v>
      </c>
      <c r="G324" s="52">
        <v>210020717</v>
      </c>
      <c r="H324" s="53">
        <v>3200025575</v>
      </c>
      <c r="I324" s="54">
        <v>44145</v>
      </c>
      <c r="J324" s="52">
        <v>1</v>
      </c>
      <c r="K324" s="55">
        <v>1484.3</v>
      </c>
      <c r="L324" s="55">
        <v>0.21</v>
      </c>
      <c r="M324" s="55">
        <f t="shared" si="17"/>
        <v>311.70299999999997</v>
      </c>
      <c r="N324" s="55">
        <f t="shared" si="18"/>
        <v>1796.0029999999999</v>
      </c>
      <c r="O324" s="54">
        <v>44151</v>
      </c>
      <c r="P324" s="52" t="s">
        <v>1115</v>
      </c>
      <c r="Q324" s="52" t="s">
        <v>1116</v>
      </c>
    </row>
    <row r="325" spans="1:17" ht="54" customHeight="1" x14ac:dyDescent="0.2">
      <c r="A325" s="52" t="s">
        <v>168</v>
      </c>
      <c r="B325" s="53">
        <v>454</v>
      </c>
      <c r="C325" s="52" t="s">
        <v>1234</v>
      </c>
      <c r="D325" s="52" t="s">
        <v>401</v>
      </c>
      <c r="E325" s="52" t="s">
        <v>1117</v>
      </c>
      <c r="F325" s="52">
        <v>504313</v>
      </c>
      <c r="G325" s="52">
        <v>210020721</v>
      </c>
      <c r="H325" s="53">
        <v>3200025576</v>
      </c>
      <c r="I325" s="54">
        <v>44145</v>
      </c>
      <c r="J325" s="52">
        <v>3</v>
      </c>
      <c r="K325" s="55">
        <v>10300</v>
      </c>
      <c r="L325" s="55">
        <v>0.21</v>
      </c>
      <c r="M325" s="55">
        <f t="shared" si="17"/>
        <v>2163</v>
      </c>
      <c r="N325" s="55">
        <f t="shared" si="18"/>
        <v>12463</v>
      </c>
      <c r="O325" s="52" t="s">
        <v>1118</v>
      </c>
      <c r="P325" s="52" t="s">
        <v>1119</v>
      </c>
      <c r="Q325" s="52" t="s">
        <v>1120</v>
      </c>
    </row>
    <row r="326" spans="1:17" ht="69.75" customHeight="1" x14ac:dyDescent="0.2">
      <c r="A326" s="52" t="s">
        <v>168</v>
      </c>
      <c r="B326" s="53">
        <v>459</v>
      </c>
      <c r="C326" s="52" t="s">
        <v>1235</v>
      </c>
      <c r="D326" s="52" t="s">
        <v>399</v>
      </c>
      <c r="E326" s="52" t="s">
        <v>1121</v>
      </c>
      <c r="F326" s="52">
        <v>500017</v>
      </c>
      <c r="G326" s="52">
        <v>210020725</v>
      </c>
      <c r="H326" s="53">
        <v>3200025587</v>
      </c>
      <c r="I326" s="54">
        <v>44155</v>
      </c>
      <c r="J326" s="52">
        <v>1</v>
      </c>
      <c r="K326" s="55">
        <v>500</v>
      </c>
      <c r="L326" s="55">
        <v>0.21</v>
      </c>
      <c r="M326" s="55">
        <f t="shared" si="17"/>
        <v>105</v>
      </c>
      <c r="N326" s="55">
        <f t="shared" si="18"/>
        <v>605</v>
      </c>
      <c r="O326" s="54">
        <v>44178</v>
      </c>
      <c r="P326" s="52" t="s">
        <v>204</v>
      </c>
      <c r="Q326" s="52" t="s">
        <v>213</v>
      </c>
    </row>
    <row r="327" spans="1:17" ht="66.75" customHeight="1" x14ac:dyDescent="0.2">
      <c r="A327" s="52" t="s">
        <v>168</v>
      </c>
      <c r="B327" s="53">
        <v>460</v>
      </c>
      <c r="C327" s="52" t="s">
        <v>1236</v>
      </c>
      <c r="D327" s="52" t="s">
        <v>399</v>
      </c>
      <c r="E327" s="52" t="s">
        <v>1122</v>
      </c>
      <c r="F327" s="52">
        <v>504587</v>
      </c>
      <c r="G327" s="52">
        <v>210020727</v>
      </c>
      <c r="H327" s="53">
        <v>3200025588</v>
      </c>
      <c r="I327" s="54">
        <v>44154</v>
      </c>
      <c r="J327" s="52">
        <v>3</v>
      </c>
      <c r="K327" s="55">
        <v>1695.34</v>
      </c>
      <c r="L327" s="55">
        <v>0.21</v>
      </c>
      <c r="M327" s="55">
        <f t="shared" si="17"/>
        <v>356.02139999999997</v>
      </c>
      <c r="N327" s="55">
        <f t="shared" si="18"/>
        <v>2051.3613999999998</v>
      </c>
      <c r="O327" s="52" t="s">
        <v>1123</v>
      </c>
      <c r="P327" s="52" t="s">
        <v>1124</v>
      </c>
      <c r="Q327" s="52" t="s">
        <v>1125</v>
      </c>
    </row>
    <row r="328" spans="1:17" ht="54" customHeight="1" x14ac:dyDescent="0.2">
      <c r="A328" s="52" t="s">
        <v>168</v>
      </c>
      <c r="B328" s="53">
        <v>463</v>
      </c>
      <c r="C328" s="52" t="s">
        <v>1237</v>
      </c>
      <c r="D328" s="52" t="s">
        <v>401</v>
      </c>
      <c r="E328" s="52" t="s">
        <v>1126</v>
      </c>
      <c r="F328" s="52">
        <v>504322</v>
      </c>
      <c r="G328" s="52">
        <v>210020720</v>
      </c>
      <c r="H328" s="53">
        <v>3200025597</v>
      </c>
      <c r="I328" s="54">
        <v>44154</v>
      </c>
      <c r="J328" s="52">
        <v>1</v>
      </c>
      <c r="K328" s="55">
        <v>4500</v>
      </c>
      <c r="L328" s="55">
        <v>0.21</v>
      </c>
      <c r="M328" s="55">
        <f t="shared" si="17"/>
        <v>945</v>
      </c>
      <c r="N328" s="55">
        <f t="shared" si="18"/>
        <v>5445</v>
      </c>
      <c r="O328" s="52" t="s">
        <v>1127</v>
      </c>
      <c r="P328" s="52" t="s">
        <v>1128</v>
      </c>
      <c r="Q328" s="52" t="s">
        <v>1129</v>
      </c>
    </row>
    <row r="329" spans="1:17" ht="54" customHeight="1" x14ac:dyDescent="0.2">
      <c r="A329" s="52" t="s">
        <v>168</v>
      </c>
      <c r="B329" s="53">
        <v>464</v>
      </c>
      <c r="C329" s="52" t="s">
        <v>1238</v>
      </c>
      <c r="D329" s="52" t="s">
        <v>399</v>
      </c>
      <c r="E329" s="52" t="s">
        <v>1130</v>
      </c>
      <c r="F329" s="52">
        <v>504791</v>
      </c>
      <c r="G329" s="52">
        <v>210020728</v>
      </c>
      <c r="H329" s="53">
        <v>3200025593</v>
      </c>
      <c r="I329" s="54">
        <v>44155</v>
      </c>
      <c r="J329" s="52">
        <v>3</v>
      </c>
      <c r="K329" s="55">
        <v>2400.3200000000002</v>
      </c>
      <c r="L329" s="55">
        <v>0.21</v>
      </c>
      <c r="M329" s="55">
        <f t="shared" si="17"/>
        <v>504.06720000000001</v>
      </c>
      <c r="N329" s="55">
        <f t="shared" si="18"/>
        <v>2904.3872000000001</v>
      </c>
      <c r="O329" s="54">
        <v>44165</v>
      </c>
      <c r="P329" s="52" t="s">
        <v>1101</v>
      </c>
      <c r="Q329" s="52" t="s">
        <v>1102</v>
      </c>
    </row>
    <row r="330" spans="1:17" ht="54" customHeight="1" x14ac:dyDescent="0.2">
      <c r="A330" s="52" t="s">
        <v>168</v>
      </c>
      <c r="B330" s="53">
        <v>465</v>
      </c>
      <c r="C330" s="52" t="s">
        <v>1239</v>
      </c>
      <c r="D330" s="52" t="s">
        <v>399</v>
      </c>
      <c r="E330" s="52" t="s">
        <v>1131</v>
      </c>
      <c r="F330" s="52">
        <v>504791</v>
      </c>
      <c r="G330" s="52">
        <v>210020732</v>
      </c>
      <c r="H330" s="53">
        <v>3200025594</v>
      </c>
      <c r="I330" s="54">
        <v>44154</v>
      </c>
      <c r="J330" s="52">
        <v>1</v>
      </c>
      <c r="K330" s="55">
        <v>425.65</v>
      </c>
      <c r="L330" s="55">
        <v>0.21</v>
      </c>
      <c r="M330" s="55">
        <f t="shared" si="17"/>
        <v>89.386499999999998</v>
      </c>
      <c r="N330" s="55">
        <f t="shared" si="18"/>
        <v>515.03649999999993</v>
      </c>
      <c r="O330" s="52" t="s">
        <v>1132</v>
      </c>
      <c r="P330" s="52" t="s">
        <v>1101</v>
      </c>
      <c r="Q330" s="52" t="s">
        <v>1102</v>
      </c>
    </row>
    <row r="331" spans="1:17" ht="54" customHeight="1" x14ac:dyDescent="0.2">
      <c r="A331" s="52" t="s">
        <v>168</v>
      </c>
      <c r="B331" s="53">
        <v>466</v>
      </c>
      <c r="C331" s="52" t="s">
        <v>1203</v>
      </c>
      <c r="D331" s="52" t="s">
        <v>399</v>
      </c>
      <c r="E331" s="52" t="s">
        <v>1133</v>
      </c>
      <c r="F331" s="52">
        <v>503949</v>
      </c>
      <c r="G331" s="52">
        <v>210020729</v>
      </c>
      <c r="H331" s="53">
        <v>3200025595</v>
      </c>
      <c r="I331" s="54">
        <v>44154</v>
      </c>
      <c r="J331" s="52">
        <v>3</v>
      </c>
      <c r="K331" s="55">
        <v>58.13</v>
      </c>
      <c r="L331" s="55">
        <v>0.21</v>
      </c>
      <c r="M331" s="55">
        <f t="shared" si="17"/>
        <v>12.2073</v>
      </c>
      <c r="N331" s="55">
        <f t="shared" si="18"/>
        <v>70.337299999999999</v>
      </c>
      <c r="O331" s="54">
        <v>44160</v>
      </c>
      <c r="P331" s="52" t="s">
        <v>1134</v>
      </c>
      <c r="Q331" s="52" t="s">
        <v>1135</v>
      </c>
    </row>
    <row r="332" spans="1:17" ht="54" customHeight="1" x14ac:dyDescent="0.2">
      <c r="A332" s="52" t="s">
        <v>168</v>
      </c>
      <c r="B332" s="53">
        <v>468</v>
      </c>
      <c r="C332" s="52" t="s">
        <v>1240</v>
      </c>
      <c r="D332" s="52" t="s">
        <v>401</v>
      </c>
      <c r="E332" s="52" t="s">
        <v>1136</v>
      </c>
      <c r="F332" s="52">
        <v>504214</v>
      </c>
      <c r="G332" s="52">
        <v>210020716</v>
      </c>
      <c r="H332" s="53">
        <v>3200025604</v>
      </c>
      <c r="I332" s="89">
        <v>44158</v>
      </c>
      <c r="J332" s="40">
        <v>1</v>
      </c>
      <c r="K332" s="55">
        <v>4000</v>
      </c>
      <c r="L332" s="55">
        <v>0.21</v>
      </c>
      <c r="M332" s="55">
        <f t="shared" ref="M332:M347" si="19">K332*L332</f>
        <v>840</v>
      </c>
      <c r="N332" s="55">
        <f t="shared" ref="N332:N347" si="20">K332+M332</f>
        <v>4840</v>
      </c>
      <c r="O332" s="54">
        <v>44196</v>
      </c>
      <c r="P332" s="52" t="s">
        <v>326</v>
      </c>
      <c r="Q332" s="52" t="s">
        <v>327</v>
      </c>
    </row>
    <row r="333" spans="1:17" ht="54" customHeight="1" x14ac:dyDescent="0.2">
      <c r="A333" s="52" t="s">
        <v>168</v>
      </c>
      <c r="B333" s="53">
        <v>469</v>
      </c>
      <c r="C333" s="52" t="s">
        <v>1241</v>
      </c>
      <c r="D333" s="52" t="s">
        <v>401</v>
      </c>
      <c r="E333" s="52" t="s">
        <v>1137</v>
      </c>
      <c r="F333" s="52">
        <v>504795</v>
      </c>
      <c r="G333" s="52">
        <v>210020733</v>
      </c>
      <c r="H333" s="53">
        <v>3200025613</v>
      </c>
      <c r="I333" s="54">
        <v>44161</v>
      </c>
      <c r="J333" s="52">
        <v>1</v>
      </c>
      <c r="K333" s="55">
        <v>4227</v>
      </c>
      <c r="L333" s="55">
        <v>0</v>
      </c>
      <c r="M333" s="55">
        <f t="shared" si="19"/>
        <v>0</v>
      </c>
      <c r="N333" s="55">
        <f t="shared" si="20"/>
        <v>4227</v>
      </c>
      <c r="O333" s="52" t="s">
        <v>1138</v>
      </c>
      <c r="P333" s="52" t="s">
        <v>1139</v>
      </c>
      <c r="Q333" s="52" t="s">
        <v>1140</v>
      </c>
    </row>
    <row r="334" spans="1:17" ht="54" customHeight="1" x14ac:dyDescent="0.2">
      <c r="A334" s="52" t="s">
        <v>168</v>
      </c>
      <c r="B334" s="53">
        <v>470</v>
      </c>
      <c r="C334" s="52" t="s">
        <v>1242</v>
      </c>
      <c r="D334" s="52" t="s">
        <v>399</v>
      </c>
      <c r="E334" s="52" t="s">
        <v>1141</v>
      </c>
      <c r="F334" s="52">
        <v>504656</v>
      </c>
      <c r="G334" s="52">
        <v>210020740</v>
      </c>
      <c r="H334" s="53">
        <v>3200025611</v>
      </c>
      <c r="I334" s="54">
        <v>44161</v>
      </c>
      <c r="J334" s="52">
        <v>3</v>
      </c>
      <c r="K334" s="55">
        <v>365.8</v>
      </c>
      <c r="L334" s="55">
        <v>0.21</v>
      </c>
      <c r="M334" s="55">
        <f t="shared" si="19"/>
        <v>76.817999999999998</v>
      </c>
      <c r="N334" s="55">
        <f t="shared" si="20"/>
        <v>442.61799999999999</v>
      </c>
      <c r="O334" s="54">
        <v>44162</v>
      </c>
      <c r="P334" s="52" t="s">
        <v>367</v>
      </c>
      <c r="Q334" s="52" t="s">
        <v>368</v>
      </c>
    </row>
    <row r="335" spans="1:17" ht="54" customHeight="1" x14ac:dyDescent="0.2">
      <c r="A335" s="52" t="s">
        <v>168</v>
      </c>
      <c r="B335" s="53">
        <v>471</v>
      </c>
      <c r="C335" s="52" t="s">
        <v>1243</v>
      </c>
      <c r="D335" s="52" t="s">
        <v>399</v>
      </c>
      <c r="E335" s="52" t="s">
        <v>1142</v>
      </c>
      <c r="F335" s="52">
        <v>504787</v>
      </c>
      <c r="G335" s="52">
        <v>210020749</v>
      </c>
      <c r="H335" s="53">
        <v>3200025608</v>
      </c>
      <c r="I335" s="54">
        <v>44161</v>
      </c>
      <c r="J335" s="52">
        <v>3</v>
      </c>
      <c r="K335" s="55">
        <v>110</v>
      </c>
      <c r="L335" s="55">
        <v>0</v>
      </c>
      <c r="M335" s="55">
        <f t="shared" si="19"/>
        <v>0</v>
      </c>
      <c r="N335" s="55">
        <f t="shared" si="20"/>
        <v>110</v>
      </c>
      <c r="O335" s="54">
        <v>44165</v>
      </c>
      <c r="P335" s="52" t="s">
        <v>1143</v>
      </c>
      <c r="Q335" s="52" t="s">
        <v>1144</v>
      </c>
    </row>
    <row r="336" spans="1:17" ht="54" customHeight="1" x14ac:dyDescent="0.2">
      <c r="A336" s="52" t="s">
        <v>168</v>
      </c>
      <c r="B336" s="53">
        <v>472</v>
      </c>
      <c r="C336" s="52" t="s">
        <v>1244</v>
      </c>
      <c r="D336" s="52" t="s">
        <v>401</v>
      </c>
      <c r="E336" s="52" t="s">
        <v>1145</v>
      </c>
      <c r="F336" s="52">
        <v>500573</v>
      </c>
      <c r="G336" s="52">
        <v>210020745</v>
      </c>
      <c r="H336" s="53">
        <v>3200025612</v>
      </c>
      <c r="I336" s="54">
        <v>44161</v>
      </c>
      <c r="J336" s="52">
        <v>1</v>
      </c>
      <c r="K336" s="55">
        <v>5244.26</v>
      </c>
      <c r="L336" s="55">
        <v>0.21</v>
      </c>
      <c r="M336" s="55">
        <f t="shared" si="19"/>
        <v>1101.2945999999999</v>
      </c>
      <c r="N336" s="55">
        <f t="shared" si="20"/>
        <v>6345.5546000000004</v>
      </c>
      <c r="O336" s="54" t="s">
        <v>1146</v>
      </c>
      <c r="P336" s="52" t="s">
        <v>1147</v>
      </c>
      <c r="Q336" s="52" t="s">
        <v>1148</v>
      </c>
    </row>
    <row r="337" spans="1:17" ht="54" customHeight="1" x14ac:dyDescent="0.2">
      <c r="A337" s="52" t="s">
        <v>168</v>
      </c>
      <c r="B337" s="53">
        <v>478</v>
      </c>
      <c r="C337" s="52" t="s">
        <v>1245</v>
      </c>
      <c r="D337" s="52" t="s">
        <v>401</v>
      </c>
      <c r="E337" s="52" t="s">
        <v>1149</v>
      </c>
      <c r="F337" s="52">
        <v>504680</v>
      </c>
      <c r="G337" s="52">
        <v>210020753</v>
      </c>
      <c r="H337" s="53">
        <v>3200025617</v>
      </c>
      <c r="I337" s="54">
        <v>44166</v>
      </c>
      <c r="J337" s="52">
        <v>1</v>
      </c>
      <c r="K337" s="55">
        <v>120.96</v>
      </c>
      <c r="L337" s="55">
        <v>0.21</v>
      </c>
      <c r="M337" s="55">
        <f t="shared" si="19"/>
        <v>25.401599999999998</v>
      </c>
      <c r="N337" s="55">
        <f t="shared" si="20"/>
        <v>146.36159999999998</v>
      </c>
      <c r="O337" s="54">
        <v>44186</v>
      </c>
      <c r="P337" s="52" t="s">
        <v>1150</v>
      </c>
      <c r="Q337" s="52" t="s">
        <v>1151</v>
      </c>
    </row>
    <row r="338" spans="1:17" ht="54" customHeight="1" x14ac:dyDescent="0.2">
      <c r="A338" s="52" t="s">
        <v>168</v>
      </c>
      <c r="B338" s="53">
        <v>479</v>
      </c>
      <c r="C338" s="52" t="s">
        <v>1204</v>
      </c>
      <c r="D338" s="52" t="s">
        <v>399</v>
      </c>
      <c r="E338" s="52" t="s">
        <v>1152</v>
      </c>
      <c r="F338" s="52">
        <v>504203</v>
      </c>
      <c r="G338" s="52">
        <v>210020736</v>
      </c>
      <c r="H338" s="53">
        <v>3200025621</v>
      </c>
      <c r="I338" s="54">
        <v>44166</v>
      </c>
      <c r="J338" s="52">
        <v>3</v>
      </c>
      <c r="K338" s="55">
        <v>1358.17</v>
      </c>
      <c r="L338" s="55">
        <v>0.21</v>
      </c>
      <c r="M338" s="55">
        <f t="shared" si="19"/>
        <v>285.21570000000003</v>
      </c>
      <c r="N338" s="55">
        <f t="shared" si="20"/>
        <v>1643.3857</v>
      </c>
      <c r="O338" s="54">
        <v>44172</v>
      </c>
      <c r="P338" s="52" t="s">
        <v>75</v>
      </c>
      <c r="Q338" s="52" t="s">
        <v>78</v>
      </c>
    </row>
    <row r="339" spans="1:17" ht="54" customHeight="1" x14ac:dyDescent="0.2">
      <c r="A339" s="52" t="s">
        <v>168</v>
      </c>
      <c r="B339" s="53">
        <v>480</v>
      </c>
      <c r="C339" s="52" t="s">
        <v>1246</v>
      </c>
      <c r="D339" s="52" t="s">
        <v>401</v>
      </c>
      <c r="E339" s="52" t="s">
        <v>1153</v>
      </c>
      <c r="F339" s="52">
        <v>504666</v>
      </c>
      <c r="G339" s="52">
        <v>210020744</v>
      </c>
      <c r="H339" s="53">
        <v>3200025620</v>
      </c>
      <c r="I339" s="54">
        <v>44166</v>
      </c>
      <c r="J339" s="52">
        <v>3</v>
      </c>
      <c r="K339" s="55">
        <v>6465</v>
      </c>
      <c r="L339" s="55">
        <v>0.21</v>
      </c>
      <c r="M339" s="55">
        <f t="shared" si="19"/>
        <v>1357.6499999999999</v>
      </c>
      <c r="N339" s="55">
        <f t="shared" si="20"/>
        <v>7822.65</v>
      </c>
      <c r="O339" s="54">
        <v>44200</v>
      </c>
      <c r="P339" s="52" t="s">
        <v>1154</v>
      </c>
      <c r="Q339" s="52" t="s">
        <v>1155</v>
      </c>
    </row>
    <row r="340" spans="1:17" ht="54" customHeight="1" x14ac:dyDescent="0.2">
      <c r="A340" s="52" t="s">
        <v>168</v>
      </c>
      <c r="B340" s="53">
        <v>481</v>
      </c>
      <c r="C340" s="52" t="s">
        <v>1247</v>
      </c>
      <c r="D340" s="52" t="s">
        <v>399</v>
      </c>
      <c r="E340" s="52" t="s">
        <v>1156</v>
      </c>
      <c r="F340" s="52">
        <v>503608</v>
      </c>
      <c r="G340" s="52">
        <v>210020747</v>
      </c>
      <c r="H340" s="53">
        <v>3200025622</v>
      </c>
      <c r="I340" s="54">
        <v>44166</v>
      </c>
      <c r="J340" s="52">
        <v>3</v>
      </c>
      <c r="K340" s="55">
        <v>690</v>
      </c>
      <c r="L340" s="55">
        <v>0.21</v>
      </c>
      <c r="M340" s="55">
        <f t="shared" si="19"/>
        <v>144.9</v>
      </c>
      <c r="N340" s="55">
        <f t="shared" si="20"/>
        <v>834.9</v>
      </c>
      <c r="O340" s="54">
        <v>44179</v>
      </c>
      <c r="P340" s="52" t="s">
        <v>234</v>
      </c>
      <c r="Q340" s="52" t="s">
        <v>1157</v>
      </c>
    </row>
    <row r="341" spans="1:17" ht="54" customHeight="1" x14ac:dyDescent="0.2">
      <c r="A341" s="52" t="s">
        <v>168</v>
      </c>
      <c r="B341" s="53">
        <v>482</v>
      </c>
      <c r="C341" s="52" t="s">
        <v>1205</v>
      </c>
      <c r="D341" s="52" t="s">
        <v>401</v>
      </c>
      <c r="E341" s="52" t="s">
        <v>1158</v>
      </c>
      <c r="F341" s="52">
        <v>503713</v>
      </c>
      <c r="G341" s="52">
        <v>210020748</v>
      </c>
      <c r="H341" s="53">
        <v>3200025623</v>
      </c>
      <c r="I341" s="54">
        <v>44166</v>
      </c>
      <c r="J341" s="52">
        <v>1</v>
      </c>
      <c r="K341" s="55">
        <v>2764</v>
      </c>
      <c r="L341" s="55">
        <v>0.21</v>
      </c>
      <c r="M341" s="55">
        <f t="shared" si="19"/>
        <v>580.43999999999994</v>
      </c>
      <c r="N341" s="55">
        <f t="shared" si="20"/>
        <v>3344.44</v>
      </c>
      <c r="O341" s="54">
        <v>44179</v>
      </c>
      <c r="P341" s="52" t="s">
        <v>349</v>
      </c>
      <c r="Q341" s="52" t="s">
        <v>350</v>
      </c>
    </row>
    <row r="342" spans="1:17" ht="54" customHeight="1" x14ac:dyDescent="0.2">
      <c r="A342" s="52" t="s">
        <v>168</v>
      </c>
      <c r="B342" s="53">
        <v>483</v>
      </c>
      <c r="C342" s="52" t="s">
        <v>1248</v>
      </c>
      <c r="D342" s="52" t="s">
        <v>399</v>
      </c>
      <c r="E342" s="52" t="s">
        <v>1159</v>
      </c>
      <c r="F342" s="52">
        <v>504560</v>
      </c>
      <c r="G342" s="52">
        <v>210020750</v>
      </c>
      <c r="H342" s="53">
        <v>3200025618</v>
      </c>
      <c r="I342" s="54">
        <v>44166</v>
      </c>
      <c r="J342" s="52">
        <v>1</v>
      </c>
      <c r="K342" s="55">
        <v>1562.4</v>
      </c>
      <c r="L342" s="55">
        <v>0.21</v>
      </c>
      <c r="M342" s="55">
        <f t="shared" si="19"/>
        <v>328.10399999999998</v>
      </c>
      <c r="N342" s="55">
        <f t="shared" si="20"/>
        <v>1890.5040000000001</v>
      </c>
      <c r="O342" s="54" t="s">
        <v>1160</v>
      </c>
      <c r="P342" s="52" t="s">
        <v>1161</v>
      </c>
      <c r="Q342" s="52" t="s">
        <v>1162</v>
      </c>
    </row>
    <row r="343" spans="1:17" ht="54" customHeight="1" x14ac:dyDescent="0.2">
      <c r="A343" s="52" t="s">
        <v>168</v>
      </c>
      <c r="B343" s="53">
        <v>484</v>
      </c>
      <c r="C343" s="52" t="s">
        <v>1206</v>
      </c>
      <c r="D343" s="52" t="s">
        <v>399</v>
      </c>
      <c r="E343" s="52" t="s">
        <v>1163</v>
      </c>
      <c r="F343" s="52">
        <v>504704</v>
      </c>
      <c r="G343" s="52">
        <v>210020751</v>
      </c>
      <c r="H343" s="53">
        <v>3200025624</v>
      </c>
      <c r="I343" s="54">
        <v>44166</v>
      </c>
      <c r="J343" s="52">
        <v>3</v>
      </c>
      <c r="K343" s="55">
        <v>424.91</v>
      </c>
      <c r="L343" s="55">
        <v>0.21</v>
      </c>
      <c r="M343" s="55">
        <f t="shared" si="19"/>
        <v>89.231099999999998</v>
      </c>
      <c r="N343" s="55">
        <f t="shared" si="20"/>
        <v>514.14110000000005</v>
      </c>
      <c r="O343" s="54">
        <v>44175</v>
      </c>
      <c r="P343" s="52" t="s">
        <v>135</v>
      </c>
      <c r="Q343" s="52" t="s">
        <v>136</v>
      </c>
    </row>
    <row r="344" spans="1:17" ht="54" customHeight="1" x14ac:dyDescent="0.2">
      <c r="A344" s="52" t="s">
        <v>168</v>
      </c>
      <c r="B344" s="53">
        <v>485</v>
      </c>
      <c r="C344" s="52" t="s">
        <v>1249</v>
      </c>
      <c r="D344" s="52" t="s">
        <v>399</v>
      </c>
      <c r="E344" s="52" t="s">
        <v>1164</v>
      </c>
      <c r="F344" s="52">
        <v>504230</v>
      </c>
      <c r="G344" s="52">
        <v>210020752</v>
      </c>
      <c r="H344" s="53">
        <v>3200025619</v>
      </c>
      <c r="I344" s="54">
        <v>44166</v>
      </c>
      <c r="J344" s="52">
        <v>3</v>
      </c>
      <c r="K344" s="55">
        <v>1433.86</v>
      </c>
      <c r="L344" s="55">
        <v>0.21</v>
      </c>
      <c r="M344" s="55">
        <f t="shared" si="19"/>
        <v>301.11059999999998</v>
      </c>
      <c r="N344" s="55">
        <f t="shared" si="20"/>
        <v>1734.9705999999999</v>
      </c>
      <c r="O344" s="54" t="s">
        <v>1160</v>
      </c>
      <c r="P344" s="52" t="s">
        <v>1165</v>
      </c>
      <c r="Q344" s="52" t="s">
        <v>1166</v>
      </c>
    </row>
    <row r="345" spans="1:17" ht="54" customHeight="1" x14ac:dyDescent="0.2">
      <c r="A345" s="52" t="s">
        <v>168</v>
      </c>
      <c r="B345" s="53">
        <v>486</v>
      </c>
      <c r="C345" s="52" t="s">
        <v>1207</v>
      </c>
      <c r="D345" s="52" t="s">
        <v>401</v>
      </c>
      <c r="E345" s="52" t="s">
        <v>1167</v>
      </c>
      <c r="F345" s="52">
        <v>504791</v>
      </c>
      <c r="G345" s="52">
        <v>210020755</v>
      </c>
      <c r="H345" s="53">
        <v>3200025625</v>
      </c>
      <c r="I345" s="54">
        <v>44166</v>
      </c>
      <c r="J345" s="52">
        <v>1</v>
      </c>
      <c r="K345" s="55">
        <v>2135.85</v>
      </c>
      <c r="L345" s="55">
        <v>0.21</v>
      </c>
      <c r="M345" s="55">
        <f t="shared" si="19"/>
        <v>448.52849999999995</v>
      </c>
      <c r="N345" s="55">
        <f t="shared" si="20"/>
        <v>2584.3784999999998</v>
      </c>
      <c r="O345" s="54" t="s">
        <v>1168</v>
      </c>
      <c r="P345" s="52" t="s">
        <v>1101</v>
      </c>
      <c r="Q345" s="76" t="s">
        <v>1102</v>
      </c>
    </row>
    <row r="346" spans="1:17" ht="54" customHeight="1" x14ac:dyDescent="0.2">
      <c r="A346" s="52" t="s">
        <v>168</v>
      </c>
      <c r="B346" s="53">
        <v>487</v>
      </c>
      <c r="C346" s="52" t="s">
        <v>1208</v>
      </c>
      <c r="D346" s="52" t="s">
        <v>399</v>
      </c>
      <c r="E346" s="52" t="s">
        <v>1169</v>
      </c>
      <c r="F346" s="52">
        <v>500702</v>
      </c>
      <c r="G346" s="52">
        <v>210020756</v>
      </c>
      <c r="H346" s="53">
        <v>3200025626</v>
      </c>
      <c r="I346" s="54">
        <v>44166</v>
      </c>
      <c r="J346" s="52">
        <v>1</v>
      </c>
      <c r="K346" s="55">
        <v>445.44</v>
      </c>
      <c r="L346" s="55">
        <v>0.21</v>
      </c>
      <c r="M346" s="55">
        <f t="shared" si="19"/>
        <v>93.542400000000001</v>
      </c>
      <c r="N346" s="55">
        <f t="shared" si="20"/>
        <v>538.98239999999998</v>
      </c>
      <c r="O346" s="54">
        <v>44186</v>
      </c>
      <c r="P346" s="52" t="s">
        <v>1170</v>
      </c>
      <c r="Q346" s="52" t="s">
        <v>1171</v>
      </c>
    </row>
    <row r="347" spans="1:17" ht="54" customHeight="1" x14ac:dyDescent="0.2">
      <c r="A347" s="52" t="s">
        <v>1019</v>
      </c>
      <c r="B347" s="53">
        <v>490</v>
      </c>
      <c r="C347" s="52" t="s">
        <v>1209</v>
      </c>
      <c r="D347" s="52" t="s">
        <v>399</v>
      </c>
      <c r="E347" s="52" t="s">
        <v>1172</v>
      </c>
      <c r="F347" s="52">
        <v>504151</v>
      </c>
      <c r="G347" s="52">
        <v>210020754</v>
      </c>
      <c r="H347" s="53">
        <v>3200025630</v>
      </c>
      <c r="I347" s="54">
        <v>44166</v>
      </c>
      <c r="J347" s="52">
        <v>1</v>
      </c>
      <c r="K347" s="55">
        <v>360</v>
      </c>
      <c r="L347" s="55">
        <v>0.21</v>
      </c>
      <c r="M347" s="55">
        <f t="shared" si="19"/>
        <v>75.599999999999994</v>
      </c>
      <c r="N347" s="55">
        <f t="shared" si="20"/>
        <v>435.6</v>
      </c>
      <c r="O347" s="54">
        <v>44180</v>
      </c>
      <c r="P347" s="52" t="s">
        <v>1173</v>
      </c>
      <c r="Q347" s="52" t="s">
        <v>1174</v>
      </c>
    </row>
    <row r="348" spans="1:17" ht="54" customHeight="1" x14ac:dyDescent="0.2">
      <c r="A348" s="52" t="s">
        <v>168</v>
      </c>
      <c r="B348" s="53">
        <v>491</v>
      </c>
      <c r="C348" s="52" t="s">
        <v>1371</v>
      </c>
      <c r="D348" s="52" t="s">
        <v>399</v>
      </c>
      <c r="E348" s="52" t="s">
        <v>1175</v>
      </c>
      <c r="F348" s="52">
        <v>504805</v>
      </c>
      <c r="G348" s="52">
        <v>210020762</v>
      </c>
      <c r="H348" s="53">
        <v>3200025632</v>
      </c>
      <c r="I348" s="54">
        <v>44166</v>
      </c>
      <c r="J348" s="52">
        <v>2</v>
      </c>
      <c r="K348" s="76">
        <v>200</v>
      </c>
      <c r="L348" s="76">
        <v>0.21</v>
      </c>
      <c r="M348" s="76">
        <f t="shared" ref="M348:M379" si="21">K348*L348</f>
        <v>42</v>
      </c>
      <c r="N348" s="76">
        <f t="shared" ref="N348:N379" si="22">K348+M348</f>
        <v>242</v>
      </c>
      <c r="O348" s="54">
        <v>44166</v>
      </c>
      <c r="P348" s="52" t="s">
        <v>1255</v>
      </c>
      <c r="Q348" s="52" t="s">
        <v>1256</v>
      </c>
    </row>
    <row r="349" spans="1:17" ht="54" customHeight="1" x14ac:dyDescent="0.2">
      <c r="A349" s="52" t="s">
        <v>168</v>
      </c>
      <c r="B349" s="53">
        <v>492</v>
      </c>
      <c r="C349" s="52" t="s">
        <v>1372</v>
      </c>
      <c r="D349" s="52" t="s">
        <v>399</v>
      </c>
      <c r="E349" s="52" t="s">
        <v>1257</v>
      </c>
      <c r="F349" s="52">
        <v>500046</v>
      </c>
      <c r="G349" s="52">
        <v>210020761</v>
      </c>
      <c r="H349" s="53">
        <v>3200025633</v>
      </c>
      <c r="I349" s="54">
        <v>44169</v>
      </c>
      <c r="J349" s="52">
        <v>3</v>
      </c>
      <c r="K349" s="76">
        <v>11937.88</v>
      </c>
      <c r="L349" s="76">
        <v>0.21</v>
      </c>
      <c r="M349" s="76">
        <f t="shared" si="21"/>
        <v>2506.9547999999995</v>
      </c>
      <c r="N349" s="76">
        <f t="shared" si="22"/>
        <v>14444.834799999999</v>
      </c>
      <c r="O349" s="54" t="s">
        <v>1258</v>
      </c>
      <c r="P349" s="52" t="s">
        <v>1259</v>
      </c>
      <c r="Q349" s="52" t="s">
        <v>1260</v>
      </c>
    </row>
    <row r="350" spans="1:17" ht="56.25" customHeight="1" x14ac:dyDescent="0.2">
      <c r="A350" s="52" t="s">
        <v>168</v>
      </c>
      <c r="B350" s="53">
        <v>493</v>
      </c>
      <c r="C350" s="52" t="s">
        <v>1373</v>
      </c>
      <c r="D350" s="52" t="s">
        <v>401</v>
      </c>
      <c r="E350" s="52" t="s">
        <v>1261</v>
      </c>
      <c r="F350" s="52">
        <v>504359</v>
      </c>
      <c r="G350" s="52">
        <v>210020089</v>
      </c>
      <c r="H350" s="53">
        <v>3200025634</v>
      </c>
      <c r="I350" s="54">
        <v>44169</v>
      </c>
      <c r="J350" s="52">
        <v>1</v>
      </c>
      <c r="K350" s="76">
        <v>1200</v>
      </c>
      <c r="L350" s="76">
        <v>0</v>
      </c>
      <c r="M350" s="76">
        <f t="shared" si="21"/>
        <v>0</v>
      </c>
      <c r="N350" s="76">
        <f t="shared" si="22"/>
        <v>1200</v>
      </c>
      <c r="O350" s="52" t="s">
        <v>167</v>
      </c>
      <c r="P350" s="52" t="s">
        <v>1262</v>
      </c>
      <c r="Q350" s="52" t="s">
        <v>1263</v>
      </c>
    </row>
    <row r="351" spans="1:17" ht="43.5" customHeight="1" x14ac:dyDescent="0.2">
      <c r="A351" s="52" t="s">
        <v>168</v>
      </c>
      <c r="B351" s="53">
        <v>494</v>
      </c>
      <c r="C351" s="52" t="s">
        <v>1378</v>
      </c>
      <c r="D351" s="52" t="s">
        <v>401</v>
      </c>
      <c r="E351" s="52" t="s">
        <v>1264</v>
      </c>
      <c r="F351" s="52">
        <v>504570</v>
      </c>
      <c r="G351" s="52">
        <v>210020698</v>
      </c>
      <c r="H351" s="53">
        <v>3200025636</v>
      </c>
      <c r="I351" s="54">
        <v>44174</v>
      </c>
      <c r="J351" s="52">
        <v>1</v>
      </c>
      <c r="K351" s="76">
        <v>800</v>
      </c>
      <c r="L351" s="76">
        <v>0</v>
      </c>
      <c r="M351" s="76">
        <f t="shared" si="21"/>
        <v>0</v>
      </c>
      <c r="N351" s="76">
        <f t="shared" si="22"/>
        <v>800</v>
      </c>
      <c r="O351" s="54">
        <v>44287</v>
      </c>
      <c r="P351" s="52" t="s">
        <v>305</v>
      </c>
      <c r="Q351" s="52">
        <v>203264542</v>
      </c>
    </row>
    <row r="352" spans="1:17" ht="60.75" customHeight="1" x14ac:dyDescent="0.2">
      <c r="A352" s="52" t="s">
        <v>168</v>
      </c>
      <c r="B352" s="53">
        <v>495</v>
      </c>
      <c r="C352" s="52" t="s">
        <v>1374</v>
      </c>
      <c r="D352" s="52" t="s">
        <v>401</v>
      </c>
      <c r="E352" s="52" t="s">
        <v>1265</v>
      </c>
      <c r="F352" s="52">
        <v>504413</v>
      </c>
      <c r="G352" s="52">
        <v>210020760</v>
      </c>
      <c r="H352" s="53">
        <v>3200025638</v>
      </c>
      <c r="I352" s="54">
        <v>44174</v>
      </c>
      <c r="J352" s="52">
        <v>1</v>
      </c>
      <c r="K352" s="76">
        <v>5085</v>
      </c>
      <c r="L352" s="76">
        <v>0.21</v>
      </c>
      <c r="M352" s="76">
        <f t="shared" si="21"/>
        <v>1067.8499999999999</v>
      </c>
      <c r="N352" s="76">
        <f t="shared" si="22"/>
        <v>6152.85</v>
      </c>
      <c r="O352" s="54">
        <v>44209</v>
      </c>
      <c r="P352" s="52" t="s">
        <v>134</v>
      </c>
      <c r="Q352" s="52" t="s">
        <v>141</v>
      </c>
    </row>
    <row r="353" spans="1:17" ht="54" customHeight="1" x14ac:dyDescent="0.2">
      <c r="A353" s="52" t="s">
        <v>168</v>
      </c>
      <c r="B353" s="53">
        <v>496</v>
      </c>
      <c r="C353" s="52" t="s">
        <v>1375</v>
      </c>
      <c r="D353" s="52" t="s">
        <v>399</v>
      </c>
      <c r="E353" s="52" t="s">
        <v>1266</v>
      </c>
      <c r="F353" s="52">
        <v>502585</v>
      </c>
      <c r="G353" s="52">
        <v>210020764</v>
      </c>
      <c r="H353" s="53">
        <v>3200025639</v>
      </c>
      <c r="I353" s="54">
        <v>44174</v>
      </c>
      <c r="J353" s="52">
        <v>1</v>
      </c>
      <c r="K353" s="76">
        <v>14960.55</v>
      </c>
      <c r="L353" s="76">
        <v>0.21</v>
      </c>
      <c r="M353" s="76">
        <f t="shared" si="21"/>
        <v>3141.7154999999998</v>
      </c>
      <c r="N353" s="76">
        <f t="shared" si="22"/>
        <v>18102.265499999998</v>
      </c>
      <c r="O353" s="54">
        <v>44195</v>
      </c>
      <c r="P353" s="52" t="s">
        <v>1267</v>
      </c>
      <c r="Q353" s="52" t="s">
        <v>1268</v>
      </c>
    </row>
    <row r="354" spans="1:17" ht="54" customHeight="1" x14ac:dyDescent="0.2">
      <c r="A354" s="52" t="s">
        <v>168</v>
      </c>
      <c r="B354" s="53">
        <v>497</v>
      </c>
      <c r="C354" s="52" t="s">
        <v>1379</v>
      </c>
      <c r="D354" s="52" t="s">
        <v>399</v>
      </c>
      <c r="E354" s="52" t="s">
        <v>1269</v>
      </c>
      <c r="F354" s="52">
        <v>500017</v>
      </c>
      <c r="G354" s="52">
        <v>210020765</v>
      </c>
      <c r="H354" s="53">
        <v>3200025645</v>
      </c>
      <c r="I354" s="54">
        <v>44174</v>
      </c>
      <c r="J354" s="52">
        <v>1</v>
      </c>
      <c r="K354" s="76">
        <v>540</v>
      </c>
      <c r="L354" s="76">
        <v>0.21</v>
      </c>
      <c r="M354" s="76">
        <f t="shared" si="21"/>
        <v>113.39999999999999</v>
      </c>
      <c r="N354" s="76">
        <f t="shared" si="22"/>
        <v>653.4</v>
      </c>
      <c r="O354" s="54">
        <v>44178</v>
      </c>
      <c r="P354" s="52" t="s">
        <v>204</v>
      </c>
      <c r="Q354" s="52" t="s">
        <v>213</v>
      </c>
    </row>
    <row r="355" spans="1:17" ht="69" customHeight="1" x14ac:dyDescent="0.2">
      <c r="A355" s="52" t="s">
        <v>168</v>
      </c>
      <c r="B355" s="53">
        <v>498</v>
      </c>
      <c r="C355" s="52" t="s">
        <v>1376</v>
      </c>
      <c r="D355" s="52" t="s">
        <v>401</v>
      </c>
      <c r="E355" s="52" t="s">
        <v>1270</v>
      </c>
      <c r="F355" s="52">
        <v>501238</v>
      </c>
      <c r="G355" s="52">
        <v>210020766</v>
      </c>
      <c r="H355" s="53">
        <v>3200025646</v>
      </c>
      <c r="I355" s="54">
        <v>44174</v>
      </c>
      <c r="J355" s="52">
        <v>1</v>
      </c>
      <c r="K355" s="76">
        <v>1500</v>
      </c>
      <c r="L355" s="76">
        <v>0</v>
      </c>
      <c r="M355" s="76">
        <f t="shared" si="21"/>
        <v>0</v>
      </c>
      <c r="N355" s="76">
        <f t="shared" si="22"/>
        <v>1500</v>
      </c>
      <c r="O355" s="54">
        <v>44378</v>
      </c>
      <c r="P355" s="52" t="s">
        <v>1436</v>
      </c>
      <c r="Q355" s="52" t="s">
        <v>566</v>
      </c>
    </row>
    <row r="356" spans="1:17" ht="54" customHeight="1" x14ac:dyDescent="0.2">
      <c r="A356" s="52" t="s">
        <v>168</v>
      </c>
      <c r="B356" s="53">
        <v>499</v>
      </c>
      <c r="C356" s="52" t="s">
        <v>1377</v>
      </c>
      <c r="D356" s="52" t="s">
        <v>399</v>
      </c>
      <c r="E356" s="52" t="s">
        <v>1271</v>
      </c>
      <c r="F356" s="52">
        <v>502412</v>
      </c>
      <c r="G356" s="52">
        <v>210020767</v>
      </c>
      <c r="H356" s="53">
        <v>3200025643</v>
      </c>
      <c r="I356" s="54">
        <v>44174</v>
      </c>
      <c r="J356" s="52">
        <v>3</v>
      </c>
      <c r="K356" s="76">
        <v>74.599999999999994</v>
      </c>
      <c r="L356" s="76">
        <v>0.21</v>
      </c>
      <c r="M356" s="76">
        <f t="shared" si="21"/>
        <v>15.665999999999999</v>
      </c>
      <c r="N356" s="76">
        <f t="shared" si="22"/>
        <v>90.265999999999991</v>
      </c>
      <c r="O356" s="54">
        <v>44186</v>
      </c>
      <c r="P356" s="52" t="s">
        <v>1272</v>
      </c>
      <c r="Q356" s="52" t="s">
        <v>1273</v>
      </c>
    </row>
    <row r="357" spans="1:17" ht="54" customHeight="1" x14ac:dyDescent="0.2">
      <c r="A357" s="52" t="s">
        <v>168</v>
      </c>
      <c r="B357" s="53">
        <v>500</v>
      </c>
      <c r="C357" s="52" t="s">
        <v>1380</v>
      </c>
      <c r="D357" s="52" t="s">
        <v>399</v>
      </c>
      <c r="E357" s="52" t="s">
        <v>1274</v>
      </c>
      <c r="F357" s="52">
        <v>504080</v>
      </c>
      <c r="G357" s="52">
        <v>210020774</v>
      </c>
      <c r="H357" s="53">
        <v>3200025641</v>
      </c>
      <c r="I357" s="54">
        <v>44169</v>
      </c>
      <c r="J357" s="52">
        <v>2</v>
      </c>
      <c r="K357" s="76">
        <v>77.78</v>
      </c>
      <c r="L357" s="76">
        <v>0.04</v>
      </c>
      <c r="M357" s="76">
        <f t="shared" si="21"/>
        <v>3.1112000000000002</v>
      </c>
      <c r="N357" s="76">
        <f t="shared" si="22"/>
        <v>80.891199999999998</v>
      </c>
      <c r="O357" s="54">
        <v>44189</v>
      </c>
      <c r="P357" s="52" t="s">
        <v>835</v>
      </c>
      <c r="Q357" s="52" t="s">
        <v>1092</v>
      </c>
    </row>
    <row r="358" spans="1:17" ht="54" customHeight="1" x14ac:dyDescent="0.2">
      <c r="A358" s="52" t="s">
        <v>168</v>
      </c>
      <c r="B358" s="53">
        <v>504</v>
      </c>
      <c r="C358" s="52" t="s">
        <v>1381</v>
      </c>
      <c r="D358" s="52" t="s">
        <v>399</v>
      </c>
      <c r="E358" s="52" t="s">
        <v>1275</v>
      </c>
      <c r="F358" s="52">
        <v>503361</v>
      </c>
      <c r="G358" s="52">
        <v>210020768</v>
      </c>
      <c r="H358" s="53">
        <v>3200025650</v>
      </c>
      <c r="I358" s="90">
        <v>44176</v>
      </c>
      <c r="J358" s="52">
        <v>3</v>
      </c>
      <c r="K358" s="76">
        <v>550.95000000000005</v>
      </c>
      <c r="L358" s="76">
        <v>0.21</v>
      </c>
      <c r="M358" s="76">
        <f t="shared" si="21"/>
        <v>115.6995</v>
      </c>
      <c r="N358" s="76">
        <f t="shared" si="22"/>
        <v>666.64949999999999</v>
      </c>
      <c r="O358" s="54">
        <v>44186</v>
      </c>
      <c r="P358" s="52" t="s">
        <v>1276</v>
      </c>
      <c r="Q358" s="52" t="s">
        <v>1277</v>
      </c>
    </row>
    <row r="359" spans="1:17" ht="54" customHeight="1" x14ac:dyDescent="0.2">
      <c r="A359" s="52" t="s">
        <v>168</v>
      </c>
      <c r="B359" s="53">
        <v>505</v>
      </c>
      <c r="C359" s="52" t="s">
        <v>1387</v>
      </c>
      <c r="D359" s="52" t="s">
        <v>399</v>
      </c>
      <c r="E359" s="52" t="s">
        <v>1278</v>
      </c>
      <c r="F359" s="52">
        <v>504704</v>
      </c>
      <c r="G359" s="52">
        <v>210020775</v>
      </c>
      <c r="H359" s="53">
        <v>3200025647</v>
      </c>
      <c r="I359" s="54">
        <v>44174</v>
      </c>
      <c r="J359" s="52">
        <v>3</v>
      </c>
      <c r="K359" s="76">
        <v>359</v>
      </c>
      <c r="L359" s="76">
        <v>0.21</v>
      </c>
      <c r="M359" s="76">
        <f t="shared" si="21"/>
        <v>75.39</v>
      </c>
      <c r="N359" s="76">
        <f t="shared" si="22"/>
        <v>434.39</v>
      </c>
      <c r="O359" s="54">
        <v>44175</v>
      </c>
      <c r="P359" s="52" t="s">
        <v>135</v>
      </c>
      <c r="Q359" s="52" t="s">
        <v>136</v>
      </c>
    </row>
    <row r="360" spans="1:17" ht="54" customHeight="1" x14ac:dyDescent="0.2">
      <c r="A360" s="52" t="s">
        <v>168</v>
      </c>
      <c r="B360" s="53">
        <v>506</v>
      </c>
      <c r="C360" s="52" t="s">
        <v>1382</v>
      </c>
      <c r="D360" s="52" t="s">
        <v>399</v>
      </c>
      <c r="E360" s="52" t="s">
        <v>1279</v>
      </c>
      <c r="F360" s="52">
        <v>503688</v>
      </c>
      <c r="G360" s="52">
        <v>210020776</v>
      </c>
      <c r="H360" s="53">
        <v>3200025651</v>
      </c>
      <c r="I360" s="90">
        <v>44176</v>
      </c>
      <c r="J360" s="52">
        <v>1</v>
      </c>
      <c r="K360" s="76">
        <v>680</v>
      </c>
      <c r="L360" s="76">
        <v>0.21</v>
      </c>
      <c r="M360" s="76">
        <f t="shared" si="21"/>
        <v>142.79999999999998</v>
      </c>
      <c r="N360" s="76">
        <f t="shared" si="22"/>
        <v>822.8</v>
      </c>
      <c r="O360" s="52" t="s">
        <v>1280</v>
      </c>
      <c r="P360" s="52" t="s">
        <v>1281</v>
      </c>
      <c r="Q360" s="52" t="s">
        <v>113</v>
      </c>
    </row>
    <row r="361" spans="1:17" ht="54" customHeight="1" x14ac:dyDescent="0.2">
      <c r="A361" s="52" t="s">
        <v>168</v>
      </c>
      <c r="B361" s="53">
        <v>509</v>
      </c>
      <c r="C361" s="52" t="s">
        <v>1383</v>
      </c>
      <c r="D361" s="52" t="s">
        <v>399</v>
      </c>
      <c r="E361" s="52" t="s">
        <v>1282</v>
      </c>
      <c r="F361" s="52">
        <v>500700</v>
      </c>
      <c r="G361" s="52">
        <v>210020780</v>
      </c>
      <c r="H361" s="53">
        <v>3200025661</v>
      </c>
      <c r="I361" s="90">
        <v>44181</v>
      </c>
      <c r="J361" s="52">
        <v>3</v>
      </c>
      <c r="K361" s="76">
        <v>7238</v>
      </c>
      <c r="L361" s="76">
        <v>0.21</v>
      </c>
      <c r="M361" s="76">
        <f t="shared" si="21"/>
        <v>1519.98</v>
      </c>
      <c r="N361" s="76">
        <f t="shared" si="22"/>
        <v>8757.98</v>
      </c>
      <c r="O361" s="54">
        <v>44196</v>
      </c>
      <c r="P361" s="52" t="s">
        <v>517</v>
      </c>
      <c r="Q361" s="52" t="s">
        <v>518</v>
      </c>
    </row>
    <row r="362" spans="1:17" ht="54" customHeight="1" x14ac:dyDescent="0.2">
      <c r="A362" s="52" t="s">
        <v>168</v>
      </c>
      <c r="B362" s="53">
        <v>511</v>
      </c>
      <c r="C362" s="52" t="s">
        <v>1388</v>
      </c>
      <c r="D362" s="52" t="s">
        <v>401</v>
      </c>
      <c r="E362" s="52" t="s">
        <v>1283</v>
      </c>
      <c r="F362" s="52">
        <v>504806</v>
      </c>
      <c r="G362" s="52">
        <v>210020773</v>
      </c>
      <c r="H362" s="53">
        <v>3200025667</v>
      </c>
      <c r="I362" s="90">
        <v>44181</v>
      </c>
      <c r="J362" s="52">
        <v>3</v>
      </c>
      <c r="K362" s="76">
        <v>5250</v>
      </c>
      <c r="L362" s="76">
        <v>0.21</v>
      </c>
      <c r="M362" s="76">
        <f t="shared" si="21"/>
        <v>1102.5</v>
      </c>
      <c r="N362" s="76">
        <f t="shared" si="22"/>
        <v>6352.5</v>
      </c>
      <c r="O362" s="54">
        <v>44186</v>
      </c>
      <c r="P362" s="52" t="s">
        <v>1284</v>
      </c>
      <c r="Q362" s="52" t="s">
        <v>1285</v>
      </c>
    </row>
    <row r="363" spans="1:17" ht="54" customHeight="1" x14ac:dyDescent="0.2">
      <c r="A363" s="52" t="s">
        <v>168</v>
      </c>
      <c r="B363" s="53">
        <v>512</v>
      </c>
      <c r="C363" s="52" t="s">
        <v>1384</v>
      </c>
      <c r="D363" s="52" t="s">
        <v>399</v>
      </c>
      <c r="E363" s="52" t="s">
        <v>1286</v>
      </c>
      <c r="F363" s="52">
        <v>500982</v>
      </c>
      <c r="G363" s="52">
        <v>210020777</v>
      </c>
      <c r="H363" s="53">
        <v>3200025668</v>
      </c>
      <c r="I363" s="90">
        <v>44181</v>
      </c>
      <c r="J363" s="52">
        <v>1</v>
      </c>
      <c r="K363" s="76">
        <v>133.38</v>
      </c>
      <c r="L363" s="76">
        <v>0.21</v>
      </c>
      <c r="M363" s="76">
        <f t="shared" si="21"/>
        <v>28.009799999999998</v>
      </c>
      <c r="N363" s="76">
        <f t="shared" si="22"/>
        <v>161.38979999999998</v>
      </c>
      <c r="O363" s="54">
        <v>44183</v>
      </c>
      <c r="P363" s="52" t="s">
        <v>1287</v>
      </c>
      <c r="Q363" s="52" t="s">
        <v>1288</v>
      </c>
    </row>
    <row r="364" spans="1:17" ht="54" customHeight="1" x14ac:dyDescent="0.2">
      <c r="A364" s="45" t="s">
        <v>168</v>
      </c>
      <c r="B364" s="46">
        <v>513</v>
      </c>
      <c r="C364" s="45" t="s">
        <v>1385</v>
      </c>
      <c r="D364" s="45" t="s">
        <v>401</v>
      </c>
      <c r="E364" s="52" t="s">
        <v>1289</v>
      </c>
      <c r="F364" s="52">
        <v>504821</v>
      </c>
      <c r="G364" s="52">
        <v>210020781</v>
      </c>
      <c r="H364" s="53">
        <v>3200025734</v>
      </c>
      <c r="I364" s="90">
        <v>44193</v>
      </c>
      <c r="J364" s="52">
        <v>1</v>
      </c>
      <c r="K364" s="76">
        <v>769.6</v>
      </c>
      <c r="L364" s="76">
        <v>0.21</v>
      </c>
      <c r="M364" s="76">
        <f t="shared" si="21"/>
        <v>161.61599999999999</v>
      </c>
      <c r="N364" s="76">
        <f t="shared" si="22"/>
        <v>931.21600000000001</v>
      </c>
      <c r="O364" s="52" t="s">
        <v>1290</v>
      </c>
      <c r="P364" s="52" t="s">
        <v>1433</v>
      </c>
      <c r="Q364" s="52" t="s">
        <v>1291</v>
      </c>
    </row>
    <row r="365" spans="1:17" ht="54" customHeight="1" x14ac:dyDescent="0.2">
      <c r="A365" s="52" t="s">
        <v>168</v>
      </c>
      <c r="B365" s="53">
        <v>514</v>
      </c>
      <c r="C365" s="52" t="s">
        <v>1386</v>
      </c>
      <c r="D365" s="52" t="s">
        <v>399</v>
      </c>
      <c r="E365" s="52" t="s">
        <v>1292</v>
      </c>
      <c r="F365" s="52">
        <v>504203</v>
      </c>
      <c r="G365" s="52">
        <v>210020783</v>
      </c>
      <c r="H365" s="53">
        <v>3200025687</v>
      </c>
      <c r="I365" s="90">
        <v>44181</v>
      </c>
      <c r="J365" s="52">
        <v>3</v>
      </c>
      <c r="K365" s="76">
        <v>1095</v>
      </c>
      <c r="L365" s="76">
        <v>0.21</v>
      </c>
      <c r="M365" s="76">
        <f t="shared" si="21"/>
        <v>229.95</v>
      </c>
      <c r="N365" s="76">
        <f t="shared" si="22"/>
        <v>1324.95</v>
      </c>
      <c r="O365" s="54">
        <v>44196</v>
      </c>
      <c r="P365" s="52" t="s">
        <v>75</v>
      </c>
      <c r="Q365" s="52" t="s">
        <v>78</v>
      </c>
    </row>
    <row r="366" spans="1:17" ht="54" customHeight="1" x14ac:dyDescent="0.2">
      <c r="A366" s="52" t="s">
        <v>168</v>
      </c>
      <c r="B366" s="53">
        <v>515</v>
      </c>
      <c r="C366" s="52" t="s">
        <v>1389</v>
      </c>
      <c r="D366" s="52" t="s">
        <v>401</v>
      </c>
      <c r="E366" s="52" t="s">
        <v>1293</v>
      </c>
      <c r="F366" s="52">
        <v>500955</v>
      </c>
      <c r="G366" s="52">
        <v>210020785</v>
      </c>
      <c r="H366" s="53">
        <v>3200025666</v>
      </c>
      <c r="I366" s="90">
        <v>44181</v>
      </c>
      <c r="J366" s="52">
        <v>2</v>
      </c>
      <c r="K366" s="76">
        <v>650</v>
      </c>
      <c r="L366" s="76">
        <v>0.21</v>
      </c>
      <c r="M366" s="76">
        <f t="shared" si="21"/>
        <v>136.5</v>
      </c>
      <c r="N366" s="76">
        <f t="shared" si="22"/>
        <v>786.5</v>
      </c>
      <c r="O366" s="54">
        <v>44195</v>
      </c>
      <c r="P366" s="52" t="s">
        <v>99</v>
      </c>
      <c r="Q366" s="52" t="s">
        <v>111</v>
      </c>
    </row>
    <row r="367" spans="1:17" ht="54" customHeight="1" x14ac:dyDescent="0.2">
      <c r="A367" s="52" t="s">
        <v>168</v>
      </c>
      <c r="B367" s="53">
        <v>516</v>
      </c>
      <c r="C367" s="52" t="s">
        <v>1390</v>
      </c>
      <c r="D367" s="52" t="s">
        <v>399</v>
      </c>
      <c r="E367" s="52" t="s">
        <v>1294</v>
      </c>
      <c r="F367" s="52">
        <v>500955</v>
      </c>
      <c r="G367" s="52">
        <v>210020789</v>
      </c>
      <c r="H367" s="53">
        <v>3200025680</v>
      </c>
      <c r="I367" s="90">
        <v>44181</v>
      </c>
      <c r="J367" s="52">
        <v>3</v>
      </c>
      <c r="K367" s="76">
        <v>11066.95</v>
      </c>
      <c r="L367" s="76">
        <v>0.21</v>
      </c>
      <c r="M367" s="76">
        <f t="shared" si="21"/>
        <v>2324.0594999999998</v>
      </c>
      <c r="N367" s="76">
        <f t="shared" si="22"/>
        <v>13391.0095</v>
      </c>
      <c r="O367" s="54">
        <v>44195</v>
      </c>
      <c r="P367" s="52" t="s">
        <v>99</v>
      </c>
      <c r="Q367" s="52" t="s">
        <v>111</v>
      </c>
    </row>
    <row r="368" spans="1:17" ht="54" customHeight="1" x14ac:dyDescent="0.2">
      <c r="A368" s="52" t="s">
        <v>168</v>
      </c>
      <c r="B368" s="53">
        <v>517</v>
      </c>
      <c r="C368" s="91" t="s">
        <v>1391</v>
      </c>
      <c r="D368" s="52" t="s">
        <v>401</v>
      </c>
      <c r="E368" s="91" t="s">
        <v>1295</v>
      </c>
      <c r="F368" s="52">
        <v>504601</v>
      </c>
      <c r="G368" s="52">
        <v>210020791</v>
      </c>
      <c r="H368" s="53">
        <v>3200025669</v>
      </c>
      <c r="I368" s="90">
        <v>44181</v>
      </c>
      <c r="J368" s="52">
        <v>1</v>
      </c>
      <c r="K368" s="76">
        <v>2775</v>
      </c>
      <c r="L368" s="76">
        <v>0.21</v>
      </c>
      <c r="M368" s="76">
        <f t="shared" si="21"/>
        <v>582.75</v>
      </c>
      <c r="N368" s="76">
        <f t="shared" si="22"/>
        <v>3357.75</v>
      </c>
      <c r="O368" s="52" t="s">
        <v>1296</v>
      </c>
      <c r="P368" s="52" t="s">
        <v>1297</v>
      </c>
      <c r="Q368" s="52" t="s">
        <v>1298</v>
      </c>
    </row>
    <row r="369" spans="1:17" ht="54" customHeight="1" x14ac:dyDescent="0.2">
      <c r="A369" s="52" t="s">
        <v>168</v>
      </c>
      <c r="B369" s="53">
        <v>518</v>
      </c>
      <c r="C369" s="52" t="s">
        <v>1392</v>
      </c>
      <c r="D369" s="52" t="s">
        <v>399</v>
      </c>
      <c r="E369" s="52" t="s">
        <v>1299</v>
      </c>
      <c r="F369" s="52">
        <v>504243</v>
      </c>
      <c r="G369" s="52">
        <v>210020792</v>
      </c>
      <c r="H369" s="53">
        <v>3200025675</v>
      </c>
      <c r="I369" s="90">
        <v>44181</v>
      </c>
      <c r="J369" s="52">
        <v>3</v>
      </c>
      <c r="K369" s="76">
        <v>10127.76</v>
      </c>
      <c r="L369" s="76">
        <v>0.21</v>
      </c>
      <c r="M369" s="76">
        <f t="shared" si="21"/>
        <v>2126.8296</v>
      </c>
      <c r="N369" s="76">
        <f t="shared" si="22"/>
        <v>12254.589599999999</v>
      </c>
      <c r="O369" s="54">
        <v>44196</v>
      </c>
      <c r="P369" s="52" t="s">
        <v>778</v>
      </c>
      <c r="Q369" s="52" t="s">
        <v>779</v>
      </c>
    </row>
    <row r="370" spans="1:17" ht="54" customHeight="1" x14ac:dyDescent="0.2">
      <c r="A370" s="52" t="s">
        <v>168</v>
      </c>
      <c r="B370" s="53">
        <v>519</v>
      </c>
      <c r="C370" s="52" t="s">
        <v>1393</v>
      </c>
      <c r="D370" s="52" t="s">
        <v>399</v>
      </c>
      <c r="E370" s="52" t="s">
        <v>1300</v>
      </c>
      <c r="F370" s="52">
        <v>504243</v>
      </c>
      <c r="G370" s="52">
        <v>210020793</v>
      </c>
      <c r="H370" s="53">
        <v>3200025685</v>
      </c>
      <c r="I370" s="90">
        <v>44181</v>
      </c>
      <c r="J370" s="52">
        <v>3</v>
      </c>
      <c r="K370" s="76">
        <v>923.28</v>
      </c>
      <c r="L370" s="76">
        <v>0.21</v>
      </c>
      <c r="M370" s="76">
        <f t="shared" si="21"/>
        <v>193.88879999999997</v>
      </c>
      <c r="N370" s="76">
        <f t="shared" si="22"/>
        <v>1117.1687999999999</v>
      </c>
      <c r="O370" s="54">
        <v>44196</v>
      </c>
      <c r="P370" s="52" t="s">
        <v>778</v>
      </c>
      <c r="Q370" s="52" t="s">
        <v>779</v>
      </c>
    </row>
    <row r="371" spans="1:17" ht="54" customHeight="1" x14ac:dyDescent="0.2">
      <c r="A371" s="52" t="s">
        <v>168</v>
      </c>
      <c r="B371" s="53">
        <v>520</v>
      </c>
      <c r="C371" s="52" t="s">
        <v>1397</v>
      </c>
      <c r="D371" s="52" t="s">
        <v>401</v>
      </c>
      <c r="E371" s="52" t="s">
        <v>1301</v>
      </c>
      <c r="F371" s="52">
        <v>504535</v>
      </c>
      <c r="G371" s="52">
        <v>210020794</v>
      </c>
      <c r="H371" s="53">
        <v>3200025688</v>
      </c>
      <c r="I371" s="90">
        <v>44181</v>
      </c>
      <c r="J371" s="52">
        <v>1</v>
      </c>
      <c r="K371" s="76">
        <v>2800</v>
      </c>
      <c r="L371" s="76">
        <v>0.21</v>
      </c>
      <c r="M371" s="76">
        <f t="shared" si="21"/>
        <v>588</v>
      </c>
      <c r="N371" s="76">
        <f t="shared" si="22"/>
        <v>3388</v>
      </c>
      <c r="O371" s="54">
        <v>44196</v>
      </c>
      <c r="P371" s="52" t="s">
        <v>1302</v>
      </c>
      <c r="Q371" s="52" t="s">
        <v>1303</v>
      </c>
    </row>
    <row r="372" spans="1:17" ht="54" customHeight="1" x14ac:dyDescent="0.2">
      <c r="A372" s="52" t="s">
        <v>168</v>
      </c>
      <c r="B372" s="53">
        <v>521</v>
      </c>
      <c r="C372" s="52" t="s">
        <v>974</v>
      </c>
      <c r="D372" s="52" t="s">
        <v>399</v>
      </c>
      <c r="E372" s="52" t="s">
        <v>1304</v>
      </c>
      <c r="F372" s="52">
        <v>503685</v>
      </c>
      <c r="G372" s="52">
        <v>210020795</v>
      </c>
      <c r="H372" s="53">
        <v>3200025676</v>
      </c>
      <c r="I372" s="90">
        <v>44181</v>
      </c>
      <c r="J372" s="52">
        <v>3</v>
      </c>
      <c r="K372" s="76">
        <v>810</v>
      </c>
      <c r="L372" s="76">
        <v>0.21</v>
      </c>
      <c r="M372" s="76">
        <f t="shared" si="21"/>
        <v>170.1</v>
      </c>
      <c r="N372" s="76">
        <f t="shared" si="22"/>
        <v>980.1</v>
      </c>
      <c r="O372" s="54">
        <v>44196</v>
      </c>
      <c r="P372" s="52" t="s">
        <v>1305</v>
      </c>
      <c r="Q372" s="52" t="s">
        <v>1306</v>
      </c>
    </row>
    <row r="373" spans="1:17" ht="54" customHeight="1" x14ac:dyDescent="0.2">
      <c r="A373" s="52" t="s">
        <v>168</v>
      </c>
      <c r="B373" s="53">
        <v>522</v>
      </c>
      <c r="C373" s="52" t="s">
        <v>1394</v>
      </c>
      <c r="D373" s="52" t="s">
        <v>399</v>
      </c>
      <c r="E373" s="52" t="s">
        <v>1307</v>
      </c>
      <c r="F373" s="52">
        <v>500982</v>
      </c>
      <c r="G373" s="52">
        <v>210020796</v>
      </c>
      <c r="H373" s="53">
        <v>3200025677</v>
      </c>
      <c r="I373" s="90">
        <v>44181</v>
      </c>
      <c r="J373" s="52">
        <v>1</v>
      </c>
      <c r="K373" s="76">
        <v>1640.4</v>
      </c>
      <c r="L373" s="76">
        <v>0.21</v>
      </c>
      <c r="M373" s="76">
        <f t="shared" si="21"/>
        <v>344.48399999999998</v>
      </c>
      <c r="N373" s="76">
        <f t="shared" si="22"/>
        <v>1984.884</v>
      </c>
      <c r="O373" s="54">
        <v>44196</v>
      </c>
      <c r="P373" s="52" t="s">
        <v>1287</v>
      </c>
      <c r="Q373" s="52" t="s">
        <v>1288</v>
      </c>
    </row>
    <row r="374" spans="1:17" ht="54" customHeight="1" x14ac:dyDescent="0.2">
      <c r="A374" s="52" t="s">
        <v>168</v>
      </c>
      <c r="B374" s="53">
        <v>523</v>
      </c>
      <c r="C374" s="52" t="s">
        <v>1395</v>
      </c>
      <c r="D374" s="52" t="s">
        <v>401</v>
      </c>
      <c r="E374" s="52" t="s">
        <v>1308</v>
      </c>
      <c r="F374" s="52">
        <v>504409</v>
      </c>
      <c r="G374" s="52">
        <v>210020784</v>
      </c>
      <c r="H374" s="53">
        <v>3200025674</v>
      </c>
      <c r="I374" s="90">
        <v>44181</v>
      </c>
      <c r="J374" s="52">
        <v>3</v>
      </c>
      <c r="K374" s="76">
        <v>5603.5</v>
      </c>
      <c r="L374" s="76">
        <v>0.21</v>
      </c>
      <c r="M374" s="76">
        <f t="shared" si="21"/>
        <v>1176.7349999999999</v>
      </c>
      <c r="N374" s="76">
        <f t="shared" si="22"/>
        <v>6780.2349999999997</v>
      </c>
      <c r="O374" s="54">
        <v>44196</v>
      </c>
      <c r="P374" s="52" t="s">
        <v>1309</v>
      </c>
      <c r="Q374" s="52" t="s">
        <v>1310</v>
      </c>
    </row>
    <row r="375" spans="1:17" ht="54" customHeight="1" x14ac:dyDescent="0.2">
      <c r="A375" s="52" t="s">
        <v>168</v>
      </c>
      <c r="B375" s="53">
        <v>524</v>
      </c>
      <c r="C375" s="52" t="s">
        <v>1396</v>
      </c>
      <c r="D375" s="52" t="s">
        <v>399</v>
      </c>
      <c r="E375" s="52" t="s">
        <v>1311</v>
      </c>
      <c r="F375" s="52">
        <v>504203</v>
      </c>
      <c r="G375" s="52">
        <v>210020797</v>
      </c>
      <c r="H375" s="53">
        <v>3200025678</v>
      </c>
      <c r="I375" s="90">
        <v>44181</v>
      </c>
      <c r="J375" s="52">
        <v>3</v>
      </c>
      <c r="K375" s="76">
        <v>529.88</v>
      </c>
      <c r="L375" s="76">
        <v>0.21</v>
      </c>
      <c r="M375" s="76">
        <f t="shared" si="21"/>
        <v>111.2748</v>
      </c>
      <c r="N375" s="76">
        <f t="shared" si="22"/>
        <v>641.15480000000002</v>
      </c>
      <c r="O375" s="54">
        <v>44196</v>
      </c>
      <c r="P375" s="52" t="s">
        <v>75</v>
      </c>
      <c r="Q375" s="52" t="s">
        <v>78</v>
      </c>
    </row>
    <row r="376" spans="1:17" ht="54" customHeight="1" x14ac:dyDescent="0.2">
      <c r="A376" s="52" t="s">
        <v>168</v>
      </c>
      <c r="B376" s="53">
        <v>525</v>
      </c>
      <c r="C376" s="52" t="s">
        <v>1398</v>
      </c>
      <c r="D376" s="52" t="s">
        <v>399</v>
      </c>
      <c r="E376" s="52" t="s">
        <v>1312</v>
      </c>
      <c r="F376" s="52">
        <v>504810</v>
      </c>
      <c r="G376" s="52">
        <v>210020798</v>
      </c>
      <c r="H376" s="53">
        <v>3200025672</v>
      </c>
      <c r="I376" s="90">
        <v>44181</v>
      </c>
      <c r="J376" s="52">
        <v>3</v>
      </c>
      <c r="K376" s="76">
        <v>111</v>
      </c>
      <c r="L376" s="76">
        <v>0.21</v>
      </c>
      <c r="M376" s="76">
        <f t="shared" si="21"/>
        <v>23.31</v>
      </c>
      <c r="N376" s="76">
        <f t="shared" si="22"/>
        <v>134.31</v>
      </c>
      <c r="O376" s="54">
        <v>44196</v>
      </c>
      <c r="P376" s="52" t="s">
        <v>1313</v>
      </c>
      <c r="Q376" s="52" t="s">
        <v>1314</v>
      </c>
    </row>
    <row r="377" spans="1:17" ht="54" customHeight="1" x14ac:dyDescent="0.2">
      <c r="A377" s="52" t="s">
        <v>168</v>
      </c>
      <c r="B377" s="53">
        <v>526</v>
      </c>
      <c r="C377" s="52" t="s">
        <v>1399</v>
      </c>
      <c r="D377" s="52" t="s">
        <v>401</v>
      </c>
      <c r="E377" s="52" t="s">
        <v>1315</v>
      </c>
      <c r="F377" s="52">
        <v>504221</v>
      </c>
      <c r="G377" s="52">
        <v>210020799</v>
      </c>
      <c r="H377" s="53">
        <v>3200025673</v>
      </c>
      <c r="I377" s="90">
        <v>44181</v>
      </c>
      <c r="J377" s="52">
        <v>1</v>
      </c>
      <c r="K377" s="76">
        <v>398.79</v>
      </c>
      <c r="L377" s="76">
        <v>0.21</v>
      </c>
      <c r="M377" s="76">
        <f t="shared" si="21"/>
        <v>83.745900000000006</v>
      </c>
      <c r="N377" s="76">
        <f t="shared" si="22"/>
        <v>482.53590000000003</v>
      </c>
      <c r="O377" s="54">
        <v>44196</v>
      </c>
      <c r="P377" s="52" t="s">
        <v>785</v>
      </c>
      <c r="Q377" s="52" t="s">
        <v>1316</v>
      </c>
    </row>
    <row r="378" spans="1:17" ht="54" customHeight="1" x14ac:dyDescent="0.2">
      <c r="A378" s="52" t="s">
        <v>168</v>
      </c>
      <c r="B378" s="53">
        <v>527</v>
      </c>
      <c r="C378" s="52" t="s">
        <v>1400</v>
      </c>
      <c r="D378" s="52" t="s">
        <v>399</v>
      </c>
      <c r="E378" s="52" t="s">
        <v>1317</v>
      </c>
      <c r="F378" s="52">
        <v>501380</v>
      </c>
      <c r="G378" s="52">
        <v>210020800</v>
      </c>
      <c r="H378" s="53">
        <v>3200025670</v>
      </c>
      <c r="I378" s="90">
        <v>44181</v>
      </c>
      <c r="J378" s="52">
        <v>3</v>
      </c>
      <c r="K378" s="76">
        <v>898.87</v>
      </c>
      <c r="L378" s="76">
        <v>0.21</v>
      </c>
      <c r="M378" s="76">
        <f t="shared" si="21"/>
        <v>188.7627</v>
      </c>
      <c r="N378" s="76">
        <f t="shared" si="22"/>
        <v>1087.6327000000001</v>
      </c>
      <c r="O378" s="54">
        <v>44196</v>
      </c>
      <c r="P378" s="52" t="s">
        <v>203</v>
      </c>
      <c r="Q378" s="52" t="s">
        <v>217</v>
      </c>
    </row>
    <row r="379" spans="1:17" ht="54" customHeight="1" x14ac:dyDescent="0.2">
      <c r="A379" s="52" t="s">
        <v>168</v>
      </c>
      <c r="B379" s="53">
        <v>528</v>
      </c>
      <c r="C379" s="52" t="s">
        <v>1404</v>
      </c>
      <c r="D379" s="52" t="s">
        <v>399</v>
      </c>
      <c r="E379" s="52" t="s">
        <v>1318</v>
      </c>
      <c r="F379" s="52">
        <v>500629</v>
      </c>
      <c r="G379" s="52">
        <v>210020802</v>
      </c>
      <c r="H379" s="53">
        <v>3200025679</v>
      </c>
      <c r="I379" s="90">
        <v>44181</v>
      </c>
      <c r="J379" s="52">
        <v>2</v>
      </c>
      <c r="K379" s="76">
        <v>923.97</v>
      </c>
      <c r="L379" s="76">
        <v>0.21</v>
      </c>
      <c r="M379" s="76">
        <f t="shared" si="21"/>
        <v>194.03370000000001</v>
      </c>
      <c r="N379" s="76">
        <f t="shared" si="22"/>
        <v>1118.0037</v>
      </c>
      <c r="O379" s="54">
        <v>44196</v>
      </c>
      <c r="P379" s="52" t="s">
        <v>1319</v>
      </c>
      <c r="Q379" s="52" t="s">
        <v>1320</v>
      </c>
    </row>
    <row r="380" spans="1:17" ht="54" customHeight="1" x14ac:dyDescent="0.2">
      <c r="A380" s="52" t="s">
        <v>168</v>
      </c>
      <c r="B380" s="53">
        <v>529</v>
      </c>
      <c r="C380" s="52" t="s">
        <v>1405</v>
      </c>
      <c r="D380" s="52" t="s">
        <v>399</v>
      </c>
      <c r="E380" s="52" t="s">
        <v>1321</v>
      </c>
      <c r="F380" s="52">
        <v>500700</v>
      </c>
      <c r="G380" s="52">
        <v>210020803</v>
      </c>
      <c r="H380" s="53">
        <v>3200025686</v>
      </c>
      <c r="I380" s="90">
        <v>44181</v>
      </c>
      <c r="J380" s="52">
        <v>3</v>
      </c>
      <c r="K380" s="76">
        <v>12843.88</v>
      </c>
      <c r="L380" s="76">
        <v>0.21</v>
      </c>
      <c r="M380" s="76">
        <f t="shared" ref="M380:M407" si="23">K380*L380</f>
        <v>2697.2147999999997</v>
      </c>
      <c r="N380" s="76">
        <f t="shared" ref="N380:N407" si="24">K380+M380</f>
        <v>15541.094799999999</v>
      </c>
      <c r="O380" s="54">
        <v>44196</v>
      </c>
      <c r="P380" s="52" t="s">
        <v>517</v>
      </c>
      <c r="Q380" s="52" t="s">
        <v>518</v>
      </c>
    </row>
    <row r="381" spans="1:17" ht="54" customHeight="1" x14ac:dyDescent="0.2">
      <c r="A381" s="52" t="s">
        <v>168</v>
      </c>
      <c r="B381" s="53">
        <v>530</v>
      </c>
      <c r="C381" s="52" t="s">
        <v>1401</v>
      </c>
      <c r="D381" s="52" t="s">
        <v>399</v>
      </c>
      <c r="E381" s="52" t="s">
        <v>1322</v>
      </c>
      <c r="F381" s="52">
        <v>503608</v>
      </c>
      <c r="G381" s="52">
        <v>210020804</v>
      </c>
      <c r="H381" s="53">
        <v>3200025671</v>
      </c>
      <c r="I381" s="90">
        <v>44181</v>
      </c>
      <c r="J381" s="52">
        <v>3</v>
      </c>
      <c r="K381" s="76">
        <v>107.66</v>
      </c>
      <c r="L381" s="76">
        <v>0.21</v>
      </c>
      <c r="M381" s="76">
        <f t="shared" si="23"/>
        <v>22.608599999999999</v>
      </c>
      <c r="N381" s="76">
        <f t="shared" si="24"/>
        <v>130.26859999999999</v>
      </c>
      <c r="O381" s="54">
        <v>44204</v>
      </c>
      <c r="P381" s="52" t="s">
        <v>234</v>
      </c>
      <c r="Q381" s="52" t="s">
        <v>1157</v>
      </c>
    </row>
    <row r="382" spans="1:17" ht="54" customHeight="1" x14ac:dyDescent="0.2">
      <c r="A382" s="52" t="s">
        <v>168</v>
      </c>
      <c r="B382" s="53">
        <v>531</v>
      </c>
      <c r="C382" s="52" t="s">
        <v>1406</v>
      </c>
      <c r="D382" s="52" t="s">
        <v>399</v>
      </c>
      <c r="E382" s="52" t="s">
        <v>1323</v>
      </c>
      <c r="F382" s="52">
        <v>504398</v>
      </c>
      <c r="G382" s="52">
        <v>210020805</v>
      </c>
      <c r="H382" s="53">
        <v>3200025689</v>
      </c>
      <c r="I382" s="90">
        <v>44181</v>
      </c>
      <c r="J382" s="52">
        <v>3</v>
      </c>
      <c r="K382" s="76">
        <v>1302.2</v>
      </c>
      <c r="L382" s="76">
        <v>0.21</v>
      </c>
      <c r="M382" s="76">
        <f t="shared" si="23"/>
        <v>273.46199999999999</v>
      </c>
      <c r="N382" s="76">
        <f t="shared" si="24"/>
        <v>1575.662</v>
      </c>
      <c r="O382" s="54">
        <v>44196</v>
      </c>
      <c r="P382" s="52" t="s">
        <v>1324</v>
      </c>
      <c r="Q382" s="52" t="s">
        <v>1325</v>
      </c>
    </row>
    <row r="383" spans="1:17" ht="54" customHeight="1" x14ac:dyDescent="0.2">
      <c r="A383" s="52" t="s">
        <v>168</v>
      </c>
      <c r="B383" s="53">
        <v>532</v>
      </c>
      <c r="C383" s="52" t="s">
        <v>1407</v>
      </c>
      <c r="D383" s="52" t="s">
        <v>399</v>
      </c>
      <c r="E383" s="52" t="s">
        <v>1326</v>
      </c>
      <c r="F383" s="52">
        <v>504587</v>
      </c>
      <c r="G383" s="52">
        <v>210020808</v>
      </c>
      <c r="H383" s="53">
        <v>3200025684</v>
      </c>
      <c r="I383" s="90">
        <v>44181</v>
      </c>
      <c r="J383" s="52">
        <v>1</v>
      </c>
      <c r="K383" s="76">
        <v>3720.84</v>
      </c>
      <c r="L383" s="76">
        <v>0.21</v>
      </c>
      <c r="M383" s="76">
        <f t="shared" si="23"/>
        <v>781.37639999999999</v>
      </c>
      <c r="N383" s="76">
        <f t="shared" si="24"/>
        <v>4502.2164000000002</v>
      </c>
      <c r="O383" s="54">
        <v>44196</v>
      </c>
      <c r="P383" s="52" t="s">
        <v>1124</v>
      </c>
      <c r="Q383" s="52" t="s">
        <v>1125</v>
      </c>
    </row>
    <row r="384" spans="1:17" ht="54" customHeight="1" x14ac:dyDescent="0.2">
      <c r="A384" s="52" t="s">
        <v>168</v>
      </c>
      <c r="B384" s="53">
        <v>534</v>
      </c>
      <c r="C384" s="52" t="s">
        <v>1402</v>
      </c>
      <c r="D384" s="52" t="s">
        <v>401</v>
      </c>
      <c r="E384" s="52" t="s">
        <v>1327</v>
      </c>
      <c r="F384" s="52">
        <v>502119</v>
      </c>
      <c r="G384" s="52">
        <v>210020806</v>
      </c>
      <c r="H384" s="53">
        <v>3200025683</v>
      </c>
      <c r="I384" s="90">
        <v>44181</v>
      </c>
      <c r="J384" s="52">
        <v>1</v>
      </c>
      <c r="K384" s="76">
        <v>411.43</v>
      </c>
      <c r="L384" s="76">
        <v>0.21</v>
      </c>
      <c r="M384" s="76">
        <f t="shared" si="23"/>
        <v>86.400300000000001</v>
      </c>
      <c r="N384" s="76">
        <f t="shared" si="24"/>
        <v>497.83030000000002</v>
      </c>
      <c r="O384" s="54">
        <v>44195</v>
      </c>
      <c r="P384" s="52" t="s">
        <v>1000</v>
      </c>
      <c r="Q384" s="52" t="s">
        <v>1001</v>
      </c>
    </row>
    <row r="385" spans="1:17" ht="54" customHeight="1" x14ac:dyDescent="0.2">
      <c r="A385" s="52" t="s">
        <v>168</v>
      </c>
      <c r="B385" s="53">
        <v>536</v>
      </c>
      <c r="C385" s="52" t="s">
        <v>1403</v>
      </c>
      <c r="D385" s="52" t="s">
        <v>401</v>
      </c>
      <c r="E385" s="52" t="s">
        <v>1328</v>
      </c>
      <c r="F385" s="52">
        <v>504812</v>
      </c>
      <c r="G385" s="52">
        <v>210020807</v>
      </c>
      <c r="H385" s="53">
        <v>3200025692</v>
      </c>
      <c r="I385" s="54">
        <v>44183</v>
      </c>
      <c r="J385" s="52">
        <v>3</v>
      </c>
      <c r="K385" s="76">
        <v>1260</v>
      </c>
      <c r="L385" s="76">
        <v>0.21</v>
      </c>
      <c r="M385" s="76">
        <f t="shared" si="23"/>
        <v>264.59999999999997</v>
      </c>
      <c r="N385" s="76">
        <f t="shared" si="24"/>
        <v>1524.6</v>
      </c>
      <c r="O385" s="52" t="s">
        <v>1329</v>
      </c>
      <c r="P385" s="52" t="s">
        <v>1330</v>
      </c>
      <c r="Q385" s="52" t="s">
        <v>1331</v>
      </c>
    </row>
    <row r="386" spans="1:17" ht="54" customHeight="1" x14ac:dyDescent="0.2">
      <c r="A386" s="52" t="s">
        <v>168</v>
      </c>
      <c r="B386" s="53">
        <v>537</v>
      </c>
      <c r="C386" s="52" t="s">
        <v>1427</v>
      </c>
      <c r="D386" s="52" t="s">
        <v>399</v>
      </c>
      <c r="E386" s="52" t="s">
        <v>1332</v>
      </c>
      <c r="F386" s="52">
        <v>504203</v>
      </c>
      <c r="G386" s="52">
        <v>210020811</v>
      </c>
      <c r="H386" s="92">
        <v>3200025694</v>
      </c>
      <c r="I386" s="54">
        <v>44183</v>
      </c>
      <c r="J386" s="52">
        <v>3</v>
      </c>
      <c r="K386" s="76">
        <v>2549.85</v>
      </c>
      <c r="L386" s="76">
        <v>0.21</v>
      </c>
      <c r="M386" s="76">
        <f t="shared" si="23"/>
        <v>535.46849999999995</v>
      </c>
      <c r="N386" s="76">
        <f t="shared" si="24"/>
        <v>3085.3184999999999</v>
      </c>
      <c r="O386" s="54">
        <v>44196</v>
      </c>
      <c r="P386" s="52" t="s">
        <v>75</v>
      </c>
      <c r="Q386" s="52" t="s">
        <v>78</v>
      </c>
    </row>
    <row r="387" spans="1:17" ht="69.75" customHeight="1" x14ac:dyDescent="0.2">
      <c r="A387" s="52" t="s">
        <v>168</v>
      </c>
      <c r="B387" s="53">
        <v>538</v>
      </c>
      <c r="C387" s="52" t="s">
        <v>1424</v>
      </c>
      <c r="D387" s="52" t="s">
        <v>399</v>
      </c>
      <c r="E387" s="52" t="s">
        <v>1333</v>
      </c>
      <c r="F387" s="52">
        <v>504663</v>
      </c>
      <c r="G387" s="52">
        <v>210020813</v>
      </c>
      <c r="H387" s="53">
        <v>3200025697</v>
      </c>
      <c r="I387" s="54">
        <v>44183</v>
      </c>
      <c r="J387" s="52">
        <v>3</v>
      </c>
      <c r="K387" s="76">
        <v>2094.9899999999998</v>
      </c>
      <c r="L387" s="76">
        <v>0.21</v>
      </c>
      <c r="M387" s="76">
        <f t="shared" si="23"/>
        <v>439.94789999999995</v>
      </c>
      <c r="N387" s="76">
        <f t="shared" si="24"/>
        <v>2534.9378999999999</v>
      </c>
      <c r="O387" s="54">
        <v>44195</v>
      </c>
      <c r="P387" s="52" t="s">
        <v>859</v>
      </c>
      <c r="Q387" s="52" t="s">
        <v>534</v>
      </c>
    </row>
    <row r="388" spans="1:17" ht="54" customHeight="1" x14ac:dyDescent="0.2">
      <c r="A388" s="52" t="s">
        <v>168</v>
      </c>
      <c r="B388" s="53">
        <v>539</v>
      </c>
      <c r="C388" s="52" t="s">
        <v>1425</v>
      </c>
      <c r="D388" s="52" t="s">
        <v>399</v>
      </c>
      <c r="E388" s="52" t="s">
        <v>1334</v>
      </c>
      <c r="F388" s="52">
        <v>504203</v>
      </c>
      <c r="G388" s="52">
        <v>210020814</v>
      </c>
      <c r="H388" s="53">
        <v>3200025695</v>
      </c>
      <c r="I388" s="54">
        <v>44183</v>
      </c>
      <c r="J388" s="52">
        <v>3</v>
      </c>
      <c r="K388" s="76">
        <v>259.33999999999997</v>
      </c>
      <c r="L388" s="76">
        <v>0.21</v>
      </c>
      <c r="M388" s="76">
        <f t="shared" si="23"/>
        <v>54.46139999999999</v>
      </c>
      <c r="N388" s="76">
        <f t="shared" si="24"/>
        <v>313.80139999999994</v>
      </c>
      <c r="O388" s="54">
        <v>44196</v>
      </c>
      <c r="P388" s="52" t="s">
        <v>75</v>
      </c>
      <c r="Q388" s="52" t="s">
        <v>78</v>
      </c>
    </row>
    <row r="389" spans="1:17" ht="54" customHeight="1" x14ac:dyDescent="0.2">
      <c r="A389" s="52" t="s">
        <v>168</v>
      </c>
      <c r="B389" s="53">
        <v>540</v>
      </c>
      <c r="C389" s="52" t="s">
        <v>1426</v>
      </c>
      <c r="D389" s="52" t="s">
        <v>399</v>
      </c>
      <c r="E389" s="52" t="s">
        <v>1335</v>
      </c>
      <c r="F389" s="52">
        <v>504203</v>
      </c>
      <c r="G389" s="52">
        <v>210020815</v>
      </c>
      <c r="H389" s="53">
        <v>3200025696</v>
      </c>
      <c r="I389" s="54">
        <v>44183</v>
      </c>
      <c r="J389" s="52">
        <v>3</v>
      </c>
      <c r="K389" s="76">
        <v>69.239999999999995</v>
      </c>
      <c r="L389" s="76">
        <v>0.21</v>
      </c>
      <c r="M389" s="76">
        <f t="shared" si="23"/>
        <v>14.540399999999998</v>
      </c>
      <c r="N389" s="76">
        <f t="shared" si="24"/>
        <v>83.780399999999986</v>
      </c>
      <c r="O389" s="54">
        <v>44196</v>
      </c>
      <c r="P389" s="52" t="s">
        <v>75</v>
      </c>
      <c r="Q389" s="52" t="s">
        <v>78</v>
      </c>
    </row>
    <row r="390" spans="1:17" ht="54" customHeight="1" x14ac:dyDescent="0.2">
      <c r="A390" s="52" t="s">
        <v>168</v>
      </c>
      <c r="B390" s="53">
        <v>541</v>
      </c>
      <c r="C390" s="52" t="s">
        <v>1408</v>
      </c>
      <c r="D390" s="52" t="s">
        <v>399</v>
      </c>
      <c r="E390" s="52" t="s">
        <v>1336</v>
      </c>
      <c r="F390" s="52">
        <v>503949</v>
      </c>
      <c r="G390" s="52">
        <v>210020818</v>
      </c>
      <c r="H390" s="53">
        <v>3200025698</v>
      </c>
      <c r="I390" s="54">
        <v>44186</v>
      </c>
      <c r="J390" s="52">
        <v>3</v>
      </c>
      <c r="K390" s="76">
        <v>423.66</v>
      </c>
      <c r="L390" s="76">
        <v>0.21</v>
      </c>
      <c r="M390" s="76">
        <f t="shared" si="23"/>
        <v>88.968599999999995</v>
      </c>
      <c r="N390" s="76">
        <f t="shared" si="24"/>
        <v>512.62860000000001</v>
      </c>
      <c r="O390" s="54">
        <v>44195</v>
      </c>
      <c r="P390" s="52" t="s">
        <v>1134</v>
      </c>
      <c r="Q390" s="52" t="s">
        <v>1135</v>
      </c>
    </row>
    <row r="391" spans="1:17" ht="54" customHeight="1" x14ac:dyDescent="0.2">
      <c r="A391" s="52" t="s">
        <v>168</v>
      </c>
      <c r="B391" s="53">
        <v>542</v>
      </c>
      <c r="C391" s="52" t="s">
        <v>1409</v>
      </c>
      <c r="D391" s="52" t="s">
        <v>401</v>
      </c>
      <c r="E391" s="52" t="s">
        <v>1337</v>
      </c>
      <c r="F391" s="52">
        <v>500320</v>
      </c>
      <c r="G391" s="52">
        <v>210020819</v>
      </c>
      <c r="H391" s="53">
        <v>3200025699</v>
      </c>
      <c r="I391" s="54">
        <v>44187</v>
      </c>
      <c r="J391" s="52">
        <v>1</v>
      </c>
      <c r="K391" s="76">
        <v>2700</v>
      </c>
      <c r="L391" s="76">
        <v>0</v>
      </c>
      <c r="M391" s="76">
        <f t="shared" si="23"/>
        <v>0</v>
      </c>
      <c r="N391" s="76">
        <f t="shared" si="24"/>
        <v>2700</v>
      </c>
      <c r="O391" s="54" t="s">
        <v>1338</v>
      </c>
      <c r="P391" s="52" t="s">
        <v>164</v>
      </c>
      <c r="Q391" s="52" t="s">
        <v>165</v>
      </c>
    </row>
    <row r="392" spans="1:17" ht="54" customHeight="1" x14ac:dyDescent="0.2">
      <c r="A392" s="52" t="s">
        <v>168</v>
      </c>
      <c r="B392" s="53">
        <v>546</v>
      </c>
      <c r="C392" s="52" t="s">
        <v>1410</v>
      </c>
      <c r="D392" s="52" t="s">
        <v>399</v>
      </c>
      <c r="E392" s="52" t="s">
        <v>1339</v>
      </c>
      <c r="F392" s="52">
        <v>504814</v>
      </c>
      <c r="G392" s="52">
        <v>210020830</v>
      </c>
      <c r="H392" s="53">
        <v>3200025701</v>
      </c>
      <c r="I392" s="54">
        <v>44187</v>
      </c>
      <c r="J392" s="52">
        <v>1</v>
      </c>
      <c r="K392" s="76">
        <v>9462.81</v>
      </c>
      <c r="L392" s="76">
        <v>0.21</v>
      </c>
      <c r="M392" s="76">
        <f t="shared" si="23"/>
        <v>1987.1900999999998</v>
      </c>
      <c r="N392" s="76">
        <f t="shared" si="24"/>
        <v>11450.000099999999</v>
      </c>
      <c r="O392" s="54">
        <v>44207</v>
      </c>
      <c r="P392" s="52" t="s">
        <v>1340</v>
      </c>
      <c r="Q392" s="52" t="s">
        <v>1341</v>
      </c>
    </row>
    <row r="393" spans="1:17" ht="54" customHeight="1" x14ac:dyDescent="0.2">
      <c r="A393" s="52" t="s">
        <v>168</v>
      </c>
      <c r="B393" s="53">
        <v>547</v>
      </c>
      <c r="C393" s="52" t="s">
        <v>1418</v>
      </c>
      <c r="D393" s="52" t="s">
        <v>399</v>
      </c>
      <c r="E393" s="52" t="s">
        <v>1342</v>
      </c>
      <c r="F393" s="52">
        <v>504326</v>
      </c>
      <c r="G393" s="52">
        <v>210020831</v>
      </c>
      <c r="H393" s="53">
        <v>3200025702</v>
      </c>
      <c r="I393" s="54">
        <v>44187</v>
      </c>
      <c r="J393" s="52">
        <v>1</v>
      </c>
      <c r="K393" s="76">
        <v>8446.2900000000009</v>
      </c>
      <c r="L393" s="76">
        <v>0.21</v>
      </c>
      <c r="M393" s="76">
        <f t="shared" si="23"/>
        <v>1773.7209</v>
      </c>
      <c r="N393" s="76">
        <f t="shared" si="24"/>
        <v>10220.010900000001</v>
      </c>
      <c r="O393" s="54">
        <v>44207</v>
      </c>
      <c r="P393" s="52" t="s">
        <v>1343</v>
      </c>
      <c r="Q393" s="52" t="s">
        <v>1344</v>
      </c>
    </row>
    <row r="394" spans="1:17" ht="54" customHeight="1" x14ac:dyDescent="0.2">
      <c r="A394" s="52" t="s">
        <v>168</v>
      </c>
      <c r="B394" s="53">
        <v>548</v>
      </c>
      <c r="C394" s="52" t="s">
        <v>1419</v>
      </c>
      <c r="D394" s="52" t="s">
        <v>399</v>
      </c>
      <c r="E394" s="52" t="s">
        <v>1345</v>
      </c>
      <c r="F394" s="52">
        <v>504809</v>
      </c>
      <c r="G394" s="52">
        <v>210020790</v>
      </c>
      <c r="H394" s="53">
        <v>3200025704</v>
      </c>
      <c r="I394" s="54">
        <v>44187</v>
      </c>
      <c r="J394" s="52">
        <v>1</v>
      </c>
      <c r="K394" s="76">
        <v>5400</v>
      </c>
      <c r="L394" s="76">
        <v>0.21</v>
      </c>
      <c r="M394" s="76">
        <f t="shared" si="23"/>
        <v>1134</v>
      </c>
      <c r="N394" s="76">
        <f t="shared" si="24"/>
        <v>6534</v>
      </c>
      <c r="O394" s="54">
        <v>44186</v>
      </c>
      <c r="P394" s="52" t="s">
        <v>1346</v>
      </c>
      <c r="Q394" s="52" t="s">
        <v>1347</v>
      </c>
    </row>
    <row r="395" spans="1:17" ht="54" customHeight="1" x14ac:dyDescent="0.2">
      <c r="A395" s="52" t="s">
        <v>168</v>
      </c>
      <c r="B395" s="53">
        <v>549</v>
      </c>
      <c r="C395" s="52" t="s">
        <v>1411</v>
      </c>
      <c r="D395" s="52" t="s">
        <v>401</v>
      </c>
      <c r="E395" s="52" t="s">
        <v>1348</v>
      </c>
      <c r="F395" s="52">
        <v>500313</v>
      </c>
      <c r="G395" s="52">
        <v>210020820</v>
      </c>
      <c r="H395" s="53">
        <v>3200025705</v>
      </c>
      <c r="I395" s="54">
        <v>44193</v>
      </c>
      <c r="J395" s="52">
        <v>1</v>
      </c>
      <c r="K395" s="76">
        <v>2621.17</v>
      </c>
      <c r="L395" s="76">
        <v>0.21</v>
      </c>
      <c r="M395" s="76">
        <f t="shared" si="23"/>
        <v>550.44569999999999</v>
      </c>
      <c r="N395" s="76">
        <f t="shared" si="24"/>
        <v>3171.6157000000003</v>
      </c>
      <c r="O395" s="54" t="s">
        <v>1338</v>
      </c>
      <c r="P395" s="52" t="s">
        <v>1349</v>
      </c>
      <c r="Q395" s="52" t="s">
        <v>110</v>
      </c>
    </row>
    <row r="396" spans="1:17" ht="54" customHeight="1" x14ac:dyDescent="0.2">
      <c r="A396" s="52" t="s">
        <v>168</v>
      </c>
      <c r="B396" s="53">
        <v>550</v>
      </c>
      <c r="C396" s="52" t="s">
        <v>1420</v>
      </c>
      <c r="D396" s="52" t="s">
        <v>401</v>
      </c>
      <c r="E396" s="52" t="s">
        <v>1350</v>
      </c>
      <c r="F396" s="52">
        <v>504696</v>
      </c>
      <c r="G396" s="52">
        <v>210020821</v>
      </c>
      <c r="H396" s="53">
        <v>3200025706</v>
      </c>
      <c r="I396" s="54">
        <v>44193</v>
      </c>
      <c r="J396" s="52">
        <v>1</v>
      </c>
      <c r="K396" s="76">
        <v>850</v>
      </c>
      <c r="L396" s="76">
        <v>0</v>
      </c>
      <c r="M396" s="76">
        <f t="shared" si="23"/>
        <v>0</v>
      </c>
      <c r="N396" s="76">
        <f t="shared" si="24"/>
        <v>850</v>
      </c>
      <c r="O396" s="54" t="s">
        <v>1338</v>
      </c>
      <c r="P396" s="52" t="s">
        <v>76</v>
      </c>
      <c r="Q396" s="52" t="s">
        <v>80</v>
      </c>
    </row>
    <row r="397" spans="1:17" ht="54" customHeight="1" x14ac:dyDescent="0.2">
      <c r="A397" s="52" t="s">
        <v>168</v>
      </c>
      <c r="B397" s="53">
        <v>551</v>
      </c>
      <c r="C397" s="52" t="s">
        <v>1412</v>
      </c>
      <c r="D397" s="52" t="s">
        <v>399</v>
      </c>
      <c r="E397" s="52" t="s">
        <v>1351</v>
      </c>
      <c r="F397" s="52">
        <v>504815</v>
      </c>
      <c r="G397" s="52">
        <v>210020837</v>
      </c>
      <c r="H397" s="53">
        <v>3200025703</v>
      </c>
      <c r="I397" s="54">
        <v>44187</v>
      </c>
      <c r="J397" s="52">
        <v>3</v>
      </c>
      <c r="K397" s="76">
        <v>319</v>
      </c>
      <c r="L397" s="76">
        <v>0.21</v>
      </c>
      <c r="M397" s="76">
        <f t="shared" si="23"/>
        <v>66.989999999999995</v>
      </c>
      <c r="N397" s="76">
        <f t="shared" si="24"/>
        <v>385.99</v>
      </c>
      <c r="O397" s="54">
        <v>44196</v>
      </c>
      <c r="P397" s="52" t="s">
        <v>1352</v>
      </c>
      <c r="Q397" s="52" t="s">
        <v>1353</v>
      </c>
    </row>
    <row r="398" spans="1:17" ht="54" customHeight="1" x14ac:dyDescent="0.2">
      <c r="A398" s="52" t="s">
        <v>168</v>
      </c>
      <c r="B398" s="53">
        <v>552</v>
      </c>
      <c r="C398" s="52" t="s">
        <v>1421</v>
      </c>
      <c r="D398" s="52" t="s">
        <v>399</v>
      </c>
      <c r="E398" s="52" t="s">
        <v>1354</v>
      </c>
      <c r="F398" s="52">
        <v>504203</v>
      </c>
      <c r="G398" s="52">
        <v>210020832</v>
      </c>
      <c r="H398" s="53">
        <v>3200025707</v>
      </c>
      <c r="I398" s="54">
        <v>44193</v>
      </c>
      <c r="J398" s="52">
        <v>1</v>
      </c>
      <c r="K398" s="76">
        <v>3104.34</v>
      </c>
      <c r="L398" s="76">
        <v>0.21</v>
      </c>
      <c r="M398" s="76">
        <f t="shared" si="23"/>
        <v>651.91139999999996</v>
      </c>
      <c r="N398" s="76">
        <f t="shared" si="24"/>
        <v>3756.2514000000001</v>
      </c>
      <c r="O398" s="54">
        <v>44225</v>
      </c>
      <c r="P398" s="52" t="s">
        <v>75</v>
      </c>
      <c r="Q398" s="52" t="s">
        <v>78</v>
      </c>
    </row>
    <row r="399" spans="1:17" ht="54" customHeight="1" x14ac:dyDescent="0.2">
      <c r="A399" s="52" t="s">
        <v>168</v>
      </c>
      <c r="B399" s="53">
        <v>553</v>
      </c>
      <c r="C399" s="52" t="s">
        <v>1413</v>
      </c>
      <c r="D399" s="52" t="s">
        <v>401</v>
      </c>
      <c r="E399" s="52" t="s">
        <v>1355</v>
      </c>
      <c r="F399" s="52">
        <v>503060</v>
      </c>
      <c r="G399" s="52">
        <v>210020834</v>
      </c>
      <c r="H399" s="53">
        <v>3200025708</v>
      </c>
      <c r="I399" s="54">
        <v>44193</v>
      </c>
      <c r="J399" s="52">
        <v>3</v>
      </c>
      <c r="K399" s="76">
        <v>447.6</v>
      </c>
      <c r="L399" s="76">
        <v>0.21</v>
      </c>
      <c r="M399" s="76">
        <f t="shared" si="23"/>
        <v>93.995999999999995</v>
      </c>
      <c r="N399" s="76">
        <f t="shared" si="24"/>
        <v>541.596</v>
      </c>
      <c r="O399" s="54">
        <v>44195</v>
      </c>
      <c r="P399" s="57" t="s">
        <v>1356</v>
      </c>
      <c r="Q399" s="52" t="s">
        <v>1357</v>
      </c>
    </row>
    <row r="400" spans="1:17" ht="54" customHeight="1" x14ac:dyDescent="0.2">
      <c r="A400" s="52" t="s">
        <v>168</v>
      </c>
      <c r="B400" s="53">
        <v>554</v>
      </c>
      <c r="C400" s="52" t="s">
        <v>1422</v>
      </c>
      <c r="D400" s="52" t="s">
        <v>399</v>
      </c>
      <c r="E400" s="52" t="s">
        <v>1358</v>
      </c>
      <c r="F400" s="52">
        <v>504738</v>
      </c>
      <c r="G400" s="52">
        <v>210020833</v>
      </c>
      <c r="H400" s="53">
        <v>3200025709</v>
      </c>
      <c r="I400" s="54">
        <v>44193</v>
      </c>
      <c r="J400" s="52">
        <v>3</v>
      </c>
      <c r="K400" s="76">
        <v>1100</v>
      </c>
      <c r="L400" s="76">
        <v>0.21</v>
      </c>
      <c r="M400" s="76">
        <f t="shared" si="23"/>
        <v>231</v>
      </c>
      <c r="N400" s="76">
        <f t="shared" si="24"/>
        <v>1331</v>
      </c>
      <c r="O400" s="54">
        <v>44194</v>
      </c>
      <c r="P400" s="52" t="s">
        <v>767</v>
      </c>
      <c r="Q400" s="52" t="s">
        <v>768</v>
      </c>
    </row>
    <row r="401" spans="1:17" ht="54" customHeight="1" x14ac:dyDescent="0.2">
      <c r="A401" s="52" t="s">
        <v>168</v>
      </c>
      <c r="B401" s="53">
        <v>555</v>
      </c>
      <c r="C401" s="52" t="s">
        <v>1423</v>
      </c>
      <c r="D401" s="52" t="s">
        <v>401</v>
      </c>
      <c r="E401" s="52" t="s">
        <v>1359</v>
      </c>
      <c r="F401" s="52">
        <v>504575</v>
      </c>
      <c r="G401" s="52">
        <v>210020836</v>
      </c>
      <c r="H401" s="53">
        <v>3200025715</v>
      </c>
      <c r="I401" s="54">
        <v>44203</v>
      </c>
      <c r="J401" s="52">
        <v>1</v>
      </c>
      <c r="K401" s="76">
        <v>2070</v>
      </c>
      <c r="L401" s="76">
        <v>0.21</v>
      </c>
      <c r="M401" s="76">
        <f t="shared" si="23"/>
        <v>434.7</v>
      </c>
      <c r="N401" s="76">
        <f t="shared" si="24"/>
        <v>2504.6999999999998</v>
      </c>
      <c r="O401" s="54">
        <v>44211</v>
      </c>
      <c r="P401" s="52" t="s">
        <v>1360</v>
      </c>
      <c r="Q401" s="52" t="s">
        <v>1361</v>
      </c>
    </row>
    <row r="402" spans="1:17" ht="54" customHeight="1" x14ac:dyDescent="0.2">
      <c r="A402" s="52" t="s">
        <v>168</v>
      </c>
      <c r="B402" s="53">
        <v>556</v>
      </c>
      <c r="C402" s="52" t="s">
        <v>1362</v>
      </c>
      <c r="D402" s="52" t="s">
        <v>401</v>
      </c>
      <c r="E402" s="52" t="s">
        <v>1363</v>
      </c>
      <c r="F402" s="52">
        <v>500550</v>
      </c>
      <c r="G402" s="52">
        <v>220002351</v>
      </c>
      <c r="H402" s="53"/>
      <c r="I402" s="54"/>
      <c r="J402" s="52">
        <v>1</v>
      </c>
      <c r="K402" s="76">
        <v>5000</v>
      </c>
      <c r="L402" s="76">
        <v>0</v>
      </c>
      <c r="M402" s="76">
        <f t="shared" si="23"/>
        <v>0</v>
      </c>
      <c r="N402" s="76">
        <f t="shared" si="24"/>
        <v>5000</v>
      </c>
      <c r="O402" s="54">
        <v>44213</v>
      </c>
      <c r="P402" s="52" t="s">
        <v>1364</v>
      </c>
      <c r="Q402" s="52">
        <v>561745854</v>
      </c>
    </row>
    <row r="403" spans="1:17" ht="54" customHeight="1" x14ac:dyDescent="0.2">
      <c r="A403" s="52" t="s">
        <v>168</v>
      </c>
      <c r="B403" s="53">
        <v>557</v>
      </c>
      <c r="C403" s="52" t="s">
        <v>1414</v>
      </c>
      <c r="D403" s="52" t="s">
        <v>399</v>
      </c>
      <c r="E403" s="52" t="s">
        <v>1365</v>
      </c>
      <c r="F403" s="52">
        <v>504221</v>
      </c>
      <c r="G403" s="52">
        <v>210020838</v>
      </c>
      <c r="H403" s="53">
        <v>3200025716</v>
      </c>
      <c r="I403" s="54">
        <v>44203</v>
      </c>
      <c r="J403" s="52">
        <v>1</v>
      </c>
      <c r="K403" s="76">
        <v>660.75</v>
      </c>
      <c r="L403" s="76">
        <v>0.21</v>
      </c>
      <c r="M403" s="76">
        <f t="shared" si="23"/>
        <v>138.75749999999999</v>
      </c>
      <c r="N403" s="76">
        <f t="shared" si="24"/>
        <v>799.50749999999994</v>
      </c>
      <c r="O403" s="54">
        <v>44200</v>
      </c>
      <c r="P403" s="52" t="s">
        <v>785</v>
      </c>
      <c r="Q403" s="52" t="s">
        <v>1316</v>
      </c>
    </row>
    <row r="404" spans="1:17" ht="54" customHeight="1" x14ac:dyDescent="0.2">
      <c r="A404" s="52" t="s">
        <v>168</v>
      </c>
      <c r="B404" s="53">
        <v>558</v>
      </c>
      <c r="C404" s="52" t="s">
        <v>1415</v>
      </c>
      <c r="D404" s="52" t="s">
        <v>399</v>
      </c>
      <c r="E404" s="52" t="s">
        <v>1366</v>
      </c>
      <c r="F404" s="52">
        <v>500668</v>
      </c>
      <c r="G404" s="52">
        <v>210020839</v>
      </c>
      <c r="H404" s="53">
        <v>3200025717</v>
      </c>
      <c r="I404" s="54">
        <v>44203</v>
      </c>
      <c r="J404" s="52">
        <v>3</v>
      </c>
      <c r="K404" s="76">
        <v>285.44</v>
      </c>
      <c r="L404" s="76">
        <v>0.21</v>
      </c>
      <c r="M404" s="76">
        <f t="shared" si="23"/>
        <v>59.942399999999999</v>
      </c>
      <c r="N404" s="76">
        <f t="shared" si="24"/>
        <v>345.38240000000002</v>
      </c>
      <c r="O404" s="54">
        <v>44211</v>
      </c>
      <c r="P404" s="52" t="s">
        <v>209</v>
      </c>
      <c r="Q404" s="52" t="s">
        <v>218</v>
      </c>
    </row>
    <row r="405" spans="1:17" ht="54" customHeight="1" x14ac:dyDescent="0.2">
      <c r="A405" s="52" t="s">
        <v>168</v>
      </c>
      <c r="B405" s="53">
        <v>559</v>
      </c>
      <c r="C405" s="52" t="s">
        <v>1416</v>
      </c>
      <c r="D405" s="52" t="s">
        <v>399</v>
      </c>
      <c r="E405" s="52" t="s">
        <v>1367</v>
      </c>
      <c r="F405" s="52">
        <v>500735</v>
      </c>
      <c r="G405" s="52">
        <v>210020840</v>
      </c>
      <c r="H405" s="53">
        <v>3200025718</v>
      </c>
      <c r="I405" s="54">
        <v>44203</v>
      </c>
      <c r="J405" s="52">
        <v>3</v>
      </c>
      <c r="K405" s="76">
        <v>3980</v>
      </c>
      <c r="L405" s="76">
        <v>0.21</v>
      </c>
      <c r="M405" s="76">
        <f t="shared" si="23"/>
        <v>835.8</v>
      </c>
      <c r="N405" s="76">
        <f t="shared" si="24"/>
        <v>4815.8</v>
      </c>
      <c r="O405" s="52" t="s">
        <v>1368</v>
      </c>
      <c r="P405" s="52" t="s">
        <v>1369</v>
      </c>
      <c r="Q405" s="52" t="s">
        <v>98</v>
      </c>
    </row>
    <row r="406" spans="1:17" ht="54" customHeight="1" x14ac:dyDescent="0.2">
      <c r="A406" s="52" t="s">
        <v>168</v>
      </c>
      <c r="B406" s="53">
        <v>560</v>
      </c>
      <c r="C406" s="52" t="s">
        <v>1417</v>
      </c>
      <c r="D406" s="52" t="s">
        <v>399</v>
      </c>
      <c r="E406" s="52" t="s">
        <v>1370</v>
      </c>
      <c r="F406" s="52">
        <v>500017</v>
      </c>
      <c r="G406" s="52">
        <v>210020848</v>
      </c>
      <c r="H406" s="53">
        <v>3200025719</v>
      </c>
      <c r="I406" s="54">
        <v>44195</v>
      </c>
      <c r="J406" s="52">
        <v>1</v>
      </c>
      <c r="K406" s="76">
        <v>5400</v>
      </c>
      <c r="L406" s="76">
        <v>0.21</v>
      </c>
      <c r="M406" s="76">
        <f t="shared" si="23"/>
        <v>1134</v>
      </c>
      <c r="N406" s="76">
        <f t="shared" si="24"/>
        <v>6534</v>
      </c>
      <c r="O406" s="54">
        <v>44196</v>
      </c>
      <c r="P406" s="52" t="s">
        <v>204</v>
      </c>
      <c r="Q406" s="52" t="s">
        <v>213</v>
      </c>
    </row>
    <row r="407" spans="1:17" ht="54" customHeight="1" x14ac:dyDescent="0.2">
      <c r="A407" s="52" t="s">
        <v>168</v>
      </c>
      <c r="B407" s="53">
        <v>562</v>
      </c>
      <c r="C407" s="52" t="s">
        <v>1431</v>
      </c>
      <c r="D407" s="52" t="s">
        <v>399</v>
      </c>
      <c r="E407" s="52" t="s">
        <v>1428</v>
      </c>
      <c r="F407" s="52">
        <v>504819</v>
      </c>
      <c r="G407" s="52">
        <v>210020849</v>
      </c>
      <c r="H407" s="53">
        <v>3200025733</v>
      </c>
      <c r="I407" s="54">
        <v>44195</v>
      </c>
      <c r="J407" s="52">
        <v>1</v>
      </c>
      <c r="K407" s="55">
        <v>165.28</v>
      </c>
      <c r="L407" s="55">
        <v>0.21</v>
      </c>
      <c r="M407" s="55">
        <f t="shared" si="23"/>
        <v>34.708799999999997</v>
      </c>
      <c r="N407" s="55">
        <f t="shared" si="24"/>
        <v>199.9888</v>
      </c>
      <c r="O407" s="54">
        <v>44195</v>
      </c>
      <c r="P407" s="52" t="s">
        <v>1429</v>
      </c>
      <c r="Q407" s="52" t="s">
        <v>1430</v>
      </c>
    </row>
    <row r="408" spans="1:17" ht="54" customHeight="1" thickBot="1" x14ac:dyDescent="0.25">
      <c r="A408" s="78"/>
      <c r="B408" s="93"/>
      <c r="C408" s="78"/>
      <c r="D408" s="78"/>
      <c r="E408" s="78"/>
      <c r="F408" s="78"/>
      <c r="G408" s="78"/>
      <c r="H408" s="93"/>
      <c r="I408" s="94"/>
      <c r="J408" s="78"/>
      <c r="K408" s="95"/>
      <c r="L408" s="95"/>
      <c r="M408" s="95"/>
      <c r="N408" s="95"/>
      <c r="O408" s="94"/>
      <c r="P408" s="78"/>
      <c r="Q408" s="78"/>
    </row>
    <row r="409" spans="1:17" ht="25.5" customHeight="1" x14ac:dyDescent="0.2">
      <c r="G409" s="66" t="s">
        <v>613</v>
      </c>
      <c r="H409" s="67"/>
      <c r="I409" s="68"/>
      <c r="J409" s="69"/>
    </row>
    <row r="410" spans="1:17" ht="22.5" customHeight="1" x14ac:dyDescent="0.2">
      <c r="G410" s="87" t="s">
        <v>978</v>
      </c>
      <c r="H410" s="84"/>
      <c r="I410" s="85"/>
      <c r="J410" s="86"/>
    </row>
    <row r="411" spans="1:17" ht="22.5" customHeight="1" thickBot="1" x14ac:dyDescent="0.25">
      <c r="G411" s="70" t="s">
        <v>1432</v>
      </c>
      <c r="H411" s="71"/>
      <c r="I411" s="72"/>
      <c r="J411" s="73"/>
    </row>
  </sheetData>
  <autoFilter ref="A1:AA1" xr:uid="{36CA9D40-259B-4952-80B7-F5EFDCBE032B}">
    <sortState xmlns:xlrd2="http://schemas.microsoft.com/office/spreadsheetml/2017/richdata2" ref="A2:AA142">
      <sortCondition ref="B1"/>
    </sortState>
  </autoFilter>
  <sortState xmlns:xlrd2="http://schemas.microsoft.com/office/spreadsheetml/2017/richdata2" ref="B12:K88">
    <sortCondition ref="B1"/>
  </sortState>
  <phoneticPr fontId="5" type="noConversion"/>
  <printOptions gridLines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61"/>
  <sheetViews>
    <sheetView workbookViewId="0">
      <selection activeCell="B2" sqref="B2"/>
    </sheetView>
  </sheetViews>
  <sheetFormatPr baseColWidth="10" defaultRowHeight="15" x14ac:dyDescent="0.25"/>
  <cols>
    <col min="1" max="1" width="12.28515625" bestFit="1" customWidth="1"/>
    <col min="2" max="2" width="10.7109375" bestFit="1" customWidth="1"/>
  </cols>
  <sheetData>
    <row r="1" spans="1:16381" ht="15.75" x14ac:dyDescent="0.25">
      <c r="A1" s="1" t="s">
        <v>3</v>
      </c>
      <c r="B1" s="3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x14ac:dyDescent="0.25">
      <c r="A2">
        <v>3200024005</v>
      </c>
      <c r="B2" s="4"/>
    </row>
    <row r="3" spans="1:16381" x14ac:dyDescent="0.25">
      <c r="A3">
        <v>3200024014</v>
      </c>
      <c r="B3" s="4"/>
    </row>
    <row r="4" spans="1:16381" x14ac:dyDescent="0.25">
      <c r="A4">
        <v>3200024015</v>
      </c>
      <c r="B4" s="4"/>
    </row>
    <row r="5" spans="1:16381" x14ac:dyDescent="0.25">
      <c r="A5">
        <v>3200024016</v>
      </c>
      <c r="B5" s="4"/>
    </row>
    <row r="6" spans="1:16381" x14ac:dyDescent="0.25">
      <c r="A6">
        <v>3200024017</v>
      </c>
      <c r="B6" s="4"/>
    </row>
    <row r="7" spans="1:16381" x14ac:dyDescent="0.25">
      <c r="A7">
        <v>3200024020</v>
      </c>
      <c r="B7" s="4"/>
    </row>
    <row r="8" spans="1:16381" x14ac:dyDescent="0.25">
      <c r="A8">
        <v>3200024021</v>
      </c>
      <c r="B8" s="4"/>
    </row>
    <row r="9" spans="1:16381" x14ac:dyDescent="0.25">
      <c r="A9">
        <v>3200024022</v>
      </c>
      <c r="B9" s="4"/>
    </row>
    <row r="10" spans="1:16381" x14ac:dyDescent="0.25">
      <c r="A10">
        <v>3200024023</v>
      </c>
      <c r="B10" s="4"/>
    </row>
    <row r="11" spans="1:16381" x14ac:dyDescent="0.25">
      <c r="A11">
        <v>3200024024</v>
      </c>
      <c r="B11" s="4"/>
    </row>
    <row r="12" spans="1:16381" x14ac:dyDescent="0.25">
      <c r="A12">
        <v>3200024025</v>
      </c>
      <c r="B12" s="4"/>
    </row>
    <row r="13" spans="1:16381" x14ac:dyDescent="0.25">
      <c r="A13">
        <v>3200024046</v>
      </c>
      <c r="B13" s="4"/>
    </row>
    <row r="14" spans="1:16381" x14ac:dyDescent="0.25">
      <c r="A14">
        <v>3200024048</v>
      </c>
      <c r="B14" s="4"/>
    </row>
    <row r="15" spans="1:16381" x14ac:dyDescent="0.25">
      <c r="A15">
        <v>3200024049</v>
      </c>
      <c r="B15" s="4"/>
    </row>
    <row r="16" spans="1:16381" x14ac:dyDescent="0.25">
      <c r="A16">
        <v>3200024051</v>
      </c>
      <c r="B16" s="4"/>
    </row>
    <row r="17" spans="1:2" x14ac:dyDescent="0.25">
      <c r="A17">
        <v>3200024052</v>
      </c>
      <c r="B17" s="4"/>
    </row>
    <row r="18" spans="1:2" x14ac:dyDescent="0.25">
      <c r="A18">
        <v>3200024080</v>
      </c>
      <c r="B18" s="4"/>
    </row>
    <row r="19" spans="1:2" x14ac:dyDescent="0.25">
      <c r="A19">
        <v>3200024089</v>
      </c>
      <c r="B19" s="4"/>
    </row>
    <row r="20" spans="1:2" x14ac:dyDescent="0.25">
      <c r="A20">
        <v>3200024090</v>
      </c>
      <c r="B20" s="4"/>
    </row>
    <row r="21" spans="1:2" x14ac:dyDescent="0.25">
      <c r="A21">
        <v>3200024091</v>
      </c>
      <c r="B21" s="5"/>
    </row>
    <row r="22" spans="1:2" x14ac:dyDescent="0.25">
      <c r="A22">
        <v>3200024092</v>
      </c>
      <c r="B22" s="4"/>
    </row>
    <row r="23" spans="1:2" x14ac:dyDescent="0.25">
      <c r="A23">
        <v>3200024095</v>
      </c>
      <c r="B23" s="4"/>
    </row>
    <row r="24" spans="1:2" x14ac:dyDescent="0.25">
      <c r="A24">
        <v>3200024096</v>
      </c>
      <c r="B24" s="4"/>
    </row>
    <row r="25" spans="1:2" x14ac:dyDescent="0.25">
      <c r="A25">
        <v>3200024097</v>
      </c>
      <c r="B25" s="4"/>
    </row>
    <row r="26" spans="1:2" x14ac:dyDescent="0.25">
      <c r="A26">
        <v>3200024098</v>
      </c>
      <c r="B26" s="4"/>
    </row>
    <row r="27" spans="1:2" x14ac:dyDescent="0.25">
      <c r="A27">
        <v>3200024099</v>
      </c>
      <c r="B27" s="4"/>
    </row>
    <row r="28" spans="1:2" x14ac:dyDescent="0.25">
      <c r="A28">
        <v>3200024104</v>
      </c>
      <c r="B28" s="4"/>
    </row>
    <row r="29" spans="1:2" x14ac:dyDescent="0.25">
      <c r="A29">
        <v>3200024105</v>
      </c>
      <c r="B29" s="4"/>
    </row>
    <row r="30" spans="1:2" x14ac:dyDescent="0.25">
      <c r="A30">
        <v>3200024107</v>
      </c>
      <c r="B30" s="4"/>
    </row>
    <row r="31" spans="1:2" x14ac:dyDescent="0.25">
      <c r="A31">
        <v>3200024110</v>
      </c>
      <c r="B31" s="4"/>
    </row>
    <row r="32" spans="1:2" x14ac:dyDescent="0.25">
      <c r="A32">
        <v>3200024111</v>
      </c>
      <c r="B32" s="4"/>
    </row>
    <row r="33" spans="1:2" x14ac:dyDescent="0.25">
      <c r="A33">
        <v>3200024112</v>
      </c>
      <c r="B33" s="4"/>
    </row>
    <row r="34" spans="1:2" x14ac:dyDescent="0.25">
      <c r="A34">
        <v>3200024114</v>
      </c>
      <c r="B34" s="4"/>
    </row>
    <row r="35" spans="1:2" x14ac:dyDescent="0.25">
      <c r="A35">
        <v>3200024115</v>
      </c>
      <c r="B35" s="4"/>
    </row>
    <row r="36" spans="1:2" x14ac:dyDescent="0.25">
      <c r="A36">
        <v>3200024116</v>
      </c>
      <c r="B36" s="4"/>
    </row>
    <row r="37" spans="1:2" x14ac:dyDescent="0.25">
      <c r="A37">
        <v>3200024125</v>
      </c>
      <c r="B37" s="4"/>
    </row>
    <row r="38" spans="1:2" x14ac:dyDescent="0.25">
      <c r="A38">
        <v>3200024126</v>
      </c>
      <c r="B38" s="4"/>
    </row>
    <row r="39" spans="1:2" x14ac:dyDescent="0.25">
      <c r="A39">
        <v>3200024127</v>
      </c>
      <c r="B39" s="4"/>
    </row>
    <row r="40" spans="1:2" x14ac:dyDescent="0.25">
      <c r="A40">
        <v>3200024128</v>
      </c>
      <c r="B40" s="4"/>
    </row>
    <row r="41" spans="1:2" x14ac:dyDescent="0.25">
      <c r="A41">
        <v>3200024129</v>
      </c>
      <c r="B41" s="4"/>
    </row>
    <row r="42" spans="1:2" x14ac:dyDescent="0.25">
      <c r="A42">
        <v>3200024130</v>
      </c>
      <c r="B42" s="4"/>
    </row>
    <row r="43" spans="1:2" x14ac:dyDescent="0.25">
      <c r="A43">
        <v>3200024131</v>
      </c>
      <c r="B43" s="4"/>
    </row>
    <row r="44" spans="1:2" x14ac:dyDescent="0.25">
      <c r="A44">
        <v>3200024132</v>
      </c>
      <c r="B44" s="4"/>
    </row>
    <row r="45" spans="1:2" x14ac:dyDescent="0.25">
      <c r="A45">
        <v>3200024133</v>
      </c>
      <c r="B45" s="4"/>
    </row>
    <row r="46" spans="1:2" x14ac:dyDescent="0.25">
      <c r="A46">
        <v>3200024134</v>
      </c>
      <c r="B46" s="4"/>
    </row>
    <row r="47" spans="1:2" x14ac:dyDescent="0.25">
      <c r="A47">
        <v>3200024135</v>
      </c>
      <c r="B47" s="4"/>
    </row>
    <row r="48" spans="1:2" x14ac:dyDescent="0.25">
      <c r="A48">
        <v>3200024137</v>
      </c>
      <c r="B48" s="4"/>
    </row>
    <row r="49" spans="1:2" x14ac:dyDescent="0.25">
      <c r="A49">
        <v>3200024138</v>
      </c>
      <c r="B49" s="4"/>
    </row>
    <row r="50" spans="1:2" x14ac:dyDescent="0.25">
      <c r="A50">
        <v>3200024139</v>
      </c>
      <c r="B50" s="4"/>
    </row>
    <row r="51" spans="1:2" x14ac:dyDescent="0.25">
      <c r="A51">
        <v>3200024140</v>
      </c>
      <c r="B51" s="4"/>
    </row>
    <row r="52" spans="1:2" x14ac:dyDescent="0.25">
      <c r="A52">
        <v>3200024141</v>
      </c>
      <c r="B52" s="4"/>
    </row>
    <row r="53" spans="1:2" x14ac:dyDescent="0.25">
      <c r="A53">
        <v>3200024143</v>
      </c>
    </row>
    <row r="54" spans="1:2" x14ac:dyDescent="0.25">
      <c r="A54">
        <v>3200024144</v>
      </c>
    </row>
    <row r="55" spans="1:2" x14ac:dyDescent="0.25">
      <c r="A55">
        <v>3200024145</v>
      </c>
    </row>
    <row r="56" spans="1:2" x14ac:dyDescent="0.25">
      <c r="A56">
        <v>3200024146</v>
      </c>
    </row>
    <row r="57" spans="1:2" x14ac:dyDescent="0.25">
      <c r="A57">
        <v>3200024148</v>
      </c>
    </row>
    <row r="58" spans="1:2" x14ac:dyDescent="0.25">
      <c r="A58">
        <v>3200024149</v>
      </c>
    </row>
    <row r="59" spans="1:2" x14ac:dyDescent="0.25">
      <c r="A59">
        <v>3200024151</v>
      </c>
    </row>
    <row r="60" spans="1:2" x14ac:dyDescent="0.25">
      <c r="A60">
        <v>3200024152</v>
      </c>
    </row>
    <row r="61" spans="1:2" x14ac:dyDescent="0.25">
      <c r="A61">
        <v>3200024153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5" x14ac:dyDescent="0.25"/>
  <cols>
    <col min="1" max="1" width="12.28515625" style="2" bestFit="1" customWidth="1"/>
    <col min="2" max="2" width="39.140625" bestFit="1" customWidth="1"/>
    <col min="3" max="3" width="9.140625" style="2" bestFit="1" customWidth="1"/>
    <col min="4" max="4" width="9.140625" bestFit="1" customWidth="1"/>
    <col min="5" max="5" width="10.7109375" style="4" bestFit="1" customWidth="1"/>
  </cols>
  <sheetData>
    <row r="1" spans="3:3" x14ac:dyDescent="0.25">
      <c r="C1"/>
    </row>
    <row r="2" spans="3:3" x14ac:dyDescent="0.25">
      <c r="C2"/>
    </row>
    <row r="3" spans="3:3" x14ac:dyDescent="0.25">
      <c r="C3"/>
    </row>
    <row r="4" spans="3:3" x14ac:dyDescent="0.25">
      <c r="C4"/>
    </row>
    <row r="5" spans="3:3" x14ac:dyDescent="0.25">
      <c r="C5"/>
    </row>
    <row r="6" spans="3:3" x14ac:dyDescent="0.25">
      <c r="C6"/>
    </row>
    <row r="7" spans="3:3" x14ac:dyDescent="0.25">
      <c r="C7"/>
    </row>
    <row r="8" spans="3:3" x14ac:dyDescent="0.25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2021-01-15T11:44:33Z</dcterms:modified>
</cp:coreProperties>
</file>