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1FE776FE-87DB-41F5-8D07-64D0E5B4F13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Hoja1!$A$1:$AA$1</definedName>
    <definedName name="_xlnm._FilterDatabase" localSheetId="2" hidden="1">Hoja3!$A$1:$E$8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9" i="1" l="1"/>
  <c r="N99" i="1"/>
  <c r="M177" i="1" l="1"/>
  <c r="N177" i="1" s="1"/>
  <c r="M176" i="1"/>
  <c r="N176" i="1" s="1"/>
  <c r="M175" i="1"/>
  <c r="N175" i="1" s="1"/>
  <c r="M174" i="1"/>
  <c r="N174" i="1" s="1"/>
  <c r="M173" i="1"/>
  <c r="N173" i="1" s="1"/>
  <c r="M172" i="1"/>
  <c r="N172" i="1" s="1"/>
  <c r="M171" i="1"/>
  <c r="N171" i="1" s="1"/>
  <c r="M27" i="1" l="1"/>
  <c r="N27" i="1" s="1"/>
  <c r="M23" i="1"/>
  <c r="N23" i="1" s="1"/>
  <c r="M58" i="1" l="1"/>
  <c r="N58" i="1" s="1"/>
  <c r="M2" i="1"/>
  <c r="N2" i="1" s="1"/>
  <c r="M3" i="1" l="1"/>
  <c r="N3" i="1" s="1"/>
  <c r="M90" i="1" l="1"/>
  <c r="N90" i="1" s="1"/>
  <c r="M75" i="1"/>
  <c r="N75" i="1" s="1"/>
  <c r="M60" i="1" l="1"/>
  <c r="N60" i="1" s="1"/>
  <c r="M4" i="1" l="1"/>
  <c r="N4" i="1" s="1"/>
  <c r="M17" i="1" l="1"/>
  <c r="N17" i="1" s="1"/>
  <c r="M9" i="1" l="1"/>
  <c r="N9" i="1" s="1"/>
  <c r="M98" i="1" l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3" i="1"/>
  <c r="N63" i="1" s="1"/>
  <c r="M62" i="1"/>
  <c r="N62" i="1" s="1"/>
  <c r="M61" i="1"/>
  <c r="N61" i="1" s="1"/>
  <c r="M59" i="1"/>
  <c r="N59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6" i="1"/>
  <c r="N26" i="1" s="1"/>
  <c r="M25" i="1"/>
  <c r="N25" i="1" s="1"/>
  <c r="M38" i="1"/>
  <c r="N38" i="1" s="1"/>
  <c r="M22" i="1"/>
  <c r="N22" i="1" s="1"/>
  <c r="M21" i="1"/>
  <c r="N21" i="1" s="1"/>
  <c r="M20" i="1"/>
  <c r="N20" i="1" s="1"/>
  <c r="M19" i="1"/>
  <c r="N19" i="1" s="1"/>
  <c r="M18" i="1"/>
  <c r="N18" i="1" s="1"/>
  <c r="M16" i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8" i="1"/>
  <c r="N8" i="1" s="1"/>
  <c r="M7" i="1"/>
  <c r="N7" i="1" s="1"/>
  <c r="M6" i="1"/>
  <c r="N6" i="1" s="1"/>
  <c r="M5" i="1"/>
  <c r="N5" i="1" s="1"/>
</calcChain>
</file>

<file path=xl/sharedStrings.xml><?xml version="1.0" encoding="utf-8"?>
<sst xmlns="http://schemas.openxmlformats.org/spreadsheetml/2006/main" count="1166" uniqueCount="706">
  <si>
    <t xml:space="preserve">IVA </t>
  </si>
  <si>
    <t>TOTAL</t>
  </si>
  <si>
    <t>CIF</t>
  </si>
  <si>
    <t>PEDIDO</t>
  </si>
  <si>
    <t>F.Ult.Lib</t>
  </si>
  <si>
    <t>% IVA</t>
  </si>
  <si>
    <t>CM ARTS 643/19</t>
  </si>
  <si>
    <t>CM ARTS 56/20</t>
  </si>
  <si>
    <t>CM ARTS 57/20</t>
  </si>
  <si>
    <t>CM ARTS 60/20</t>
  </si>
  <si>
    <t>CM ARTS 61/20</t>
  </si>
  <si>
    <t>CM ARTS 62/20</t>
  </si>
  <si>
    <t>CM ARTS 63/20</t>
  </si>
  <si>
    <t>CM ARTS 64/20</t>
  </si>
  <si>
    <t>CM ARTS 65/20</t>
  </si>
  <si>
    <t>CM ARTS 66/20</t>
  </si>
  <si>
    <t>CM ARTS 67/20</t>
  </si>
  <si>
    <t>CM ARTS 68/20</t>
  </si>
  <si>
    <t>CM ARTS 69/20</t>
  </si>
  <si>
    <t>CM ARTS 70/20</t>
  </si>
  <si>
    <t>CM ARTS 71/20</t>
  </si>
  <si>
    <t>CM ARTS 72/20</t>
  </si>
  <si>
    <t>CM ARTS 73/20</t>
  </si>
  <si>
    <t>CM ARTS 75/20</t>
  </si>
  <si>
    <t>CM ARTS 76/20</t>
  </si>
  <si>
    <t>CM ARTS 78/20</t>
  </si>
  <si>
    <t>CM ARTS 79/20</t>
  </si>
  <si>
    <t>CM ARTS 80/20</t>
  </si>
  <si>
    <t>CM ARTS 81/20</t>
  </si>
  <si>
    <t>CM ARTS 82/20</t>
  </si>
  <si>
    <t>CM ARTS 85/20</t>
  </si>
  <si>
    <t>CM ARTS 91/20</t>
  </si>
  <si>
    <t>CM ARTS 92/20</t>
  </si>
  <si>
    <t>CM ARTS 94/20</t>
  </si>
  <si>
    <t>CM ARTS 97/20</t>
  </si>
  <si>
    <t>CM ARTS 98/20</t>
  </si>
  <si>
    <t>CM ARTS 102/20</t>
  </si>
  <si>
    <t>CM ARTS 103/20</t>
  </si>
  <si>
    <t>CM ARTS 104/20</t>
  </si>
  <si>
    <t>CM ARTS 105/20</t>
  </si>
  <si>
    <t>CM ARTS 101/20</t>
  </si>
  <si>
    <t>CM ARTS 004-20</t>
  </si>
  <si>
    <t>CM ARTS 005-20</t>
  </si>
  <si>
    <t>CM ARTS 006-20</t>
  </si>
  <si>
    <t>CM ARTS 007-20</t>
  </si>
  <si>
    <t>CM ARTS 009-20</t>
  </si>
  <si>
    <t>CM ARTS 010-20</t>
  </si>
  <si>
    <t>CM ARTS 012-20</t>
  </si>
  <si>
    <t>CM ARTS 014-20</t>
  </si>
  <si>
    <t>CM ARTS 015-20</t>
  </si>
  <si>
    <t>CM ARTS 016-20</t>
  </si>
  <si>
    <t>CM ARTS 017-20</t>
  </si>
  <si>
    <t>CM ARTS 018-20</t>
  </si>
  <si>
    <t>CM ARTS 019-20</t>
  </si>
  <si>
    <t>CM ARTS 020-20</t>
  </si>
  <si>
    <t>CM ARTS 021-20</t>
  </si>
  <si>
    <t>CM ARTS 027-20</t>
  </si>
  <si>
    <t>CM ARTS 030-20</t>
  </si>
  <si>
    <t>CM ARTS 031-20</t>
  </si>
  <si>
    <t>CM ARTS 032-20</t>
  </si>
  <si>
    <t>CM ARTS 033-20</t>
  </si>
  <si>
    <t>CM ARTS 034-20</t>
  </si>
  <si>
    <t>CM ARTS 035-20</t>
  </si>
  <si>
    <t>CM ARTS 036-20</t>
  </si>
  <si>
    <t>CM ARTS 037-20</t>
  </si>
  <si>
    <t>CM ARTS 038-20</t>
  </si>
  <si>
    <t>CM ARTS 039-20</t>
  </si>
  <si>
    <t>CM ARTS 040-20</t>
  </si>
  <si>
    <t>CM ARTS 041-20</t>
  </si>
  <si>
    <t>CM ARTS 042-20</t>
  </si>
  <si>
    <t>CM ARTS 043-20</t>
  </si>
  <si>
    <t>CM ARTS 044-20</t>
  </si>
  <si>
    <t>CM ARTS 046-20</t>
  </si>
  <si>
    <t>KRYOLAN  SPAIN  S.L</t>
  </si>
  <si>
    <t>CM ARTS 055-20</t>
  </si>
  <si>
    <t>TEDITRONIC S.L.</t>
  </si>
  <si>
    <t>NETWORK SERVICE FOR TRUELINKED APS</t>
  </si>
  <si>
    <t>CM ARTS 008-20</t>
  </si>
  <si>
    <t>B30665400</t>
  </si>
  <si>
    <t>B98513260</t>
  </si>
  <si>
    <t>DK35529160</t>
  </si>
  <si>
    <t>B85021988</t>
  </si>
  <si>
    <t>B46218525</t>
  </si>
  <si>
    <t>RECITAL AINHOA ARTETA</t>
  </si>
  <si>
    <t>RECITAL SIMON KEENLYSIDE</t>
  </si>
  <si>
    <t>SAL BUENO, S.L.</t>
  </si>
  <si>
    <t>CALL &amp; PLAY, S.L.</t>
  </si>
  <si>
    <t>EVENTOPLUS MEDIOS, S.L.</t>
  </si>
  <si>
    <t>27/01/2020 AL 31/01/2020</t>
  </si>
  <si>
    <t>G97544829</t>
  </si>
  <si>
    <t>B85431773</t>
  </si>
  <si>
    <t>AUDELLO TEATRO S.R.L.</t>
  </si>
  <si>
    <t>E.RANCATI S.R.L.</t>
  </si>
  <si>
    <t>LOBO DOS S.L.</t>
  </si>
  <si>
    <t>B81600934</t>
  </si>
  <si>
    <t>AGRICULTORES DE LA VEGA DE VALENCIA</t>
  </si>
  <si>
    <t>20/01/2020 AL  19/07/2020</t>
  </si>
  <si>
    <t>FURGOTUR S. COOP VAL</t>
  </si>
  <si>
    <t>F97527766</t>
  </si>
  <si>
    <t>TALUDIA COOP.V.</t>
  </si>
  <si>
    <t>NOU STIL GRAFIC  S.L.</t>
  </si>
  <si>
    <t>FACEBOOK IRELAND LTD</t>
  </si>
  <si>
    <t>OEDIM S.L</t>
  </si>
  <si>
    <t>21/01/2020 AL 23/01/2020</t>
  </si>
  <si>
    <t>ARTESAGAR  S.L.</t>
  </si>
  <si>
    <t>CM ARTS 028-20</t>
  </si>
  <si>
    <t xml:space="preserve">MALCOLM MARTINEAU </t>
  </si>
  <si>
    <t>B23505282</t>
  </si>
  <si>
    <t>IE9692928F</t>
  </si>
  <si>
    <t>B96225206</t>
  </si>
  <si>
    <t>G84422377</t>
  </si>
  <si>
    <t>F97035141</t>
  </si>
  <si>
    <t>G98592934</t>
  </si>
  <si>
    <t>B28762003</t>
  </si>
  <si>
    <t>A46027660</t>
  </si>
  <si>
    <t>B96745492</t>
  </si>
  <si>
    <t>B62272398</t>
  </si>
  <si>
    <t>IT03368450049</t>
  </si>
  <si>
    <t>B80216435</t>
  </si>
  <si>
    <t>B46359964</t>
  </si>
  <si>
    <t>302.50</t>
  </si>
  <si>
    <t>SERVICIO</t>
  </si>
  <si>
    <t>TRATAMIENTOS MARFITE S.L.</t>
  </si>
  <si>
    <t>B98515455</t>
  </si>
  <si>
    <t>B97728752</t>
  </si>
  <si>
    <t>OVERLIM S.A</t>
  </si>
  <si>
    <t>A08724635</t>
  </si>
  <si>
    <t>LIFTISA S.L</t>
  </si>
  <si>
    <t>B65629495</t>
  </si>
  <si>
    <t>B46046272</t>
  </si>
  <si>
    <t>ESCUELA INTERNACIONAL DE PROTOCOLO</t>
  </si>
  <si>
    <t>B82145731</t>
  </si>
  <si>
    <t>SOLRED, S.A.</t>
  </si>
  <si>
    <t>A79707345</t>
  </si>
  <si>
    <t>A46288874</t>
  </si>
  <si>
    <t>SEGURIDAD Y PRIVACIDAD DE DATOS S.L</t>
  </si>
  <si>
    <t>PROLUZ STAGE S.L</t>
  </si>
  <si>
    <t>B98921463</t>
  </si>
  <si>
    <t>EASYPROMOS S.L.</t>
  </si>
  <si>
    <t>KOOBINEVENT S.L.</t>
  </si>
  <si>
    <t>B55075022</t>
  </si>
  <si>
    <t>B65576878</t>
  </si>
  <si>
    <t>B98689920</t>
  </si>
  <si>
    <t>A81052409</t>
  </si>
  <si>
    <t>7/2/2020 A 8/2/2020</t>
  </si>
  <si>
    <t>B97754915</t>
  </si>
  <si>
    <t>G46893467</t>
  </si>
  <si>
    <t>CM ARTS 648/19</t>
  </si>
  <si>
    <t>19.12.2019</t>
  </si>
  <si>
    <t>B98398464</t>
  </si>
  <si>
    <t>EXCLUSIVAS FORTUNA,S.L.</t>
  </si>
  <si>
    <t>IT01562190668</t>
  </si>
  <si>
    <t>17/02/2020 AL 31/03/2020</t>
  </si>
  <si>
    <t>TUIX &amp; ROSS, S.L.U.</t>
  </si>
  <si>
    <t>ACSON COMERCIAL S.A.</t>
  </si>
  <si>
    <t>A58599721</t>
  </si>
  <si>
    <t>B80838865</t>
  </si>
  <si>
    <t>B12219762</t>
  </si>
  <si>
    <t>LOGINLE S.L</t>
  </si>
  <si>
    <t>B97006258</t>
  </si>
  <si>
    <t>PEISA VALENCIA S.A.</t>
  </si>
  <si>
    <t>B98519671</t>
  </si>
  <si>
    <t>A46160669</t>
  </si>
  <si>
    <t>AUTAJON LABELS S.A.U</t>
  </si>
  <si>
    <t>A60914090</t>
  </si>
  <si>
    <t>OPERA EUROPA</t>
  </si>
  <si>
    <t>BE0478892265</t>
  </si>
  <si>
    <t>13/02/2020 AL 21/02/2020</t>
  </si>
  <si>
    <t>01/01/2020 AL 31/12/2020</t>
  </si>
  <si>
    <t>CM</t>
  </si>
  <si>
    <t>KIOSKOYMAS SOCIEDAD GESTORA DE LA</t>
  </si>
  <si>
    <t>EQUITEC COOP. V</t>
  </si>
  <si>
    <t>2 MESES</t>
  </si>
  <si>
    <t>B65086365</t>
  </si>
  <si>
    <t>UTC CLIMA SERVICIO Y CONTROLES S.L.</t>
  </si>
  <si>
    <t>B28444834</t>
  </si>
  <si>
    <t>F40559106</t>
  </si>
  <si>
    <t>B86195922</t>
  </si>
  <si>
    <t>03/02/2020 AL 30/06/2020</t>
  </si>
  <si>
    <t>CM ARTS 111/20</t>
  </si>
  <si>
    <t>CM ARTS 112/20</t>
  </si>
  <si>
    <t>CM ARTS 113/20</t>
  </si>
  <si>
    <t>CM ARTS 114/20</t>
  </si>
  <si>
    <t>CM ARTS 115/20</t>
  </si>
  <si>
    <t>CM ARTS 116/20</t>
  </si>
  <si>
    <t>CM ARTS 117/20</t>
  </si>
  <si>
    <t>CM ARTS 123/20</t>
  </si>
  <si>
    <t>CM ARTS 124/20</t>
  </si>
  <si>
    <t>CM ARTS 125/20</t>
  </si>
  <si>
    <t>CM ARTS 126/20</t>
  </si>
  <si>
    <t>CM ARTS 129/20</t>
  </si>
  <si>
    <t>CM ARTS 130/20</t>
  </si>
  <si>
    <t>CM ARTS 131/20</t>
  </si>
  <si>
    <t>CM ARTS 132/20</t>
  </si>
  <si>
    <t>CM ARTS 133/20</t>
  </si>
  <si>
    <t>CM ARTS 134/20</t>
  </si>
  <si>
    <t>CM ARTS 136/20</t>
  </si>
  <si>
    <t>CM ARTS 137/20</t>
  </si>
  <si>
    <t>CM ARTS 138/20</t>
  </si>
  <si>
    <t>CM ARTS 141/20</t>
  </si>
  <si>
    <t>CM ARTS 144/20</t>
  </si>
  <si>
    <t>CM ARTS 145/20</t>
  </si>
  <si>
    <t>CM ARTS 146/20</t>
  </si>
  <si>
    <t>CM ARTS 151/20</t>
  </si>
  <si>
    <t>EMEDEC, S.L.</t>
  </si>
  <si>
    <t>CLEMENTE PIANOS S.L.</t>
  </si>
  <si>
    <t>B97353650</t>
  </si>
  <si>
    <t>G46470738</t>
  </si>
  <si>
    <t>16/03/2020 AL 20/03/2020</t>
  </si>
  <si>
    <t>SALICRU, S.A.</t>
  </si>
  <si>
    <t>TECHNICAL ITEM S.L.U</t>
  </si>
  <si>
    <t>MUV AC  GMBH</t>
  </si>
  <si>
    <t>DE 315769205</t>
  </si>
  <si>
    <t>B82652314</t>
  </si>
  <si>
    <t>B96439765</t>
  </si>
  <si>
    <t>A08435356</t>
  </si>
  <si>
    <t>48307894M</t>
  </si>
  <si>
    <t>IT11823070013</t>
  </si>
  <si>
    <t>B96828207</t>
  </si>
  <si>
    <t>B96176953</t>
  </si>
  <si>
    <t>B54805072</t>
  </si>
  <si>
    <t>B96294236</t>
  </si>
  <si>
    <t>AYUSOBAT S.L.</t>
  </si>
  <si>
    <t>B96577838</t>
  </si>
  <si>
    <t>1/6/2018 AL 31/12/2019</t>
  </si>
  <si>
    <t>G81352247</t>
  </si>
  <si>
    <t>INNOCAN SISTEMAS S.L.</t>
  </si>
  <si>
    <t>B76567577</t>
  </si>
  <si>
    <t>1/12/2019 AL 31/12/2019           1 MES</t>
  </si>
  <si>
    <t>01/01/2020 AL 31/12/2020          1 AÑO</t>
  </si>
  <si>
    <t>17/01/2020 AL 31/12/2020          1 AÑO</t>
  </si>
  <si>
    <t>23/03/2020 AL 23/03/2021  1 AÑO</t>
  </si>
  <si>
    <t>9/3/2020 AL 10/3/2020</t>
  </si>
  <si>
    <t>25/02/2020 AL 16/03/2020</t>
  </si>
  <si>
    <t>4/3/2020 AL 6/3/2020</t>
  </si>
  <si>
    <t>TEXTIL BATAVIA S.L.</t>
  </si>
  <si>
    <t>B-97294102</t>
  </si>
  <si>
    <t>XXXXXXXX</t>
  </si>
  <si>
    <t>B20938635</t>
  </si>
  <si>
    <t>21/04/2020,</t>
  </si>
  <si>
    <t>SERVICIOS TÉCNICOS ESTIRADO S.L</t>
  </si>
  <si>
    <t>S.G.P. JOSÉ ANTONIO GARCÍA S.L.</t>
  </si>
  <si>
    <t>SOTHIS SERVICIOS TECNOLÓGICOS S.L.</t>
  </si>
  <si>
    <t>BLANQUER BORONAT, RAMÓN</t>
  </si>
  <si>
    <t>DOWDLE, CAROLINE</t>
  </si>
  <si>
    <t>KEENLYSIDE, SIMON</t>
  </si>
  <si>
    <t>ASOC. ESPAÑOLA DE TEATROS Y FESTIVALES</t>
  </si>
  <si>
    <t>MALCOLM MARTINEAU, PIANISTA</t>
  </si>
  <si>
    <t>ASOCIACIÓN EMPRESARIAL VALENCIA PRE</t>
  </si>
  <si>
    <t>JCDECAUX ESPAÑA S.L.U.</t>
  </si>
  <si>
    <t>VERDÚ MASIP SERVICIOS S.L.U</t>
  </si>
  <si>
    <t>BERTOLA, MARCO</t>
  </si>
  <si>
    <t>QUÍMICAS REDONDO S.L.</t>
  </si>
  <si>
    <t>BERZOSA MARTÍNEZ, JULIO</t>
  </si>
  <si>
    <t>JULIÁN LÓPEZ, S.L.U.</t>
  </si>
  <si>
    <t>CAMFIL ESPAÑA S.A.</t>
  </si>
  <si>
    <t>PÉREZ HERNÁNDEZ, RAÚL</t>
  </si>
  <si>
    <t>LINECOLOURS S.L.P42</t>
  </si>
  <si>
    <t>UNIMAT PREVENCIÓN S.L.U.</t>
  </si>
  <si>
    <t>FUNDACIÓN VISIT VALENCIA DE LA COMU</t>
  </si>
  <si>
    <t>PIKKIO S.R.L.</t>
  </si>
  <si>
    <t>INSTRUMENTOMANIA CYBERSTORE S.L.</t>
  </si>
  <si>
    <t>GREYSE, GESTIÓN REPARACIONES Y SERVICIOS S.L.</t>
  </si>
  <si>
    <t>LLORIS CAMPS, ENEDINA</t>
  </si>
  <si>
    <t>APQ STAGE IBÉRICA S.L.</t>
  </si>
  <si>
    <t>GERRIETS ESPAÑA S.L.</t>
  </si>
  <si>
    <t>ADEIT FUNDACIÓN UNIVERSIDAD-EMPRESA</t>
  </si>
  <si>
    <t>RUIZ GÓMEZ, ISIDORO</t>
  </si>
  <si>
    <t>CORDELIA PITARCH S.L.</t>
  </si>
  <si>
    <t>FUNDACIÓN TEATRO REAL</t>
  </si>
  <si>
    <t>VERDÚ MASIP SERVICIOS S.L.U.</t>
  </si>
  <si>
    <t>AVELLÁN LÓPEZ, JAVIER</t>
  </si>
  <si>
    <t>3/3/2020 AL 30/04/2020</t>
  </si>
  <si>
    <t>10/02/2020 AL 16/03/2020</t>
  </si>
  <si>
    <t>13/1/2020 AL 13/4/2020       3 MESES</t>
  </si>
  <si>
    <t>20/1/2020 AL 20/1/2021         1 AÑO</t>
  </si>
  <si>
    <t>18/1/2020 AL 18/1/2021         1 AÑO</t>
  </si>
  <si>
    <t>17/1/2020 AL 17/1/2021         1 AÑO</t>
  </si>
  <si>
    <t>20.12.2019 AL 24.12.2019</t>
  </si>
  <si>
    <t>18/02/2020 AL 27/03/2020</t>
  </si>
  <si>
    <t>21/2/2020 AL 23/02/2020</t>
  </si>
  <si>
    <t>3/3/2020 AL 2/3/2021</t>
  </si>
  <si>
    <t>FRANCISCO JAVIER DE LLAGUNO SAHUQUILLO</t>
  </si>
  <si>
    <t>CAROLINE DOWDLE-PIANISTA</t>
  </si>
  <si>
    <t xml:space="preserve"> 20/3/2020</t>
  </si>
  <si>
    <t>CM ARTS 647/19</t>
  </si>
  <si>
    <t>24.01.2020</t>
  </si>
  <si>
    <t>1 AÑO</t>
  </si>
  <si>
    <t>FUNDACION TEATRO REAL</t>
  </si>
  <si>
    <t xml:space="preserve">SERVICIOS DE CAMARA TV PARA CONFERENCIAS RAMON GENER </t>
  </si>
  <si>
    <t>BLANQUER BORONAT RAMON</t>
  </si>
  <si>
    <t>25413147X</t>
  </si>
  <si>
    <t>CM ARTS 152/20</t>
  </si>
  <si>
    <t>CM ARTS 153/20</t>
  </si>
  <si>
    <t>CM ARTS 154/20</t>
  </si>
  <si>
    <t>70342437L</t>
  </si>
  <si>
    <t>CM ARTS 155/20</t>
  </si>
  <si>
    <t>TECMEL S.L.U</t>
  </si>
  <si>
    <t>B46601514</t>
  </si>
  <si>
    <t>CM ARTS 156/20</t>
  </si>
  <si>
    <t>ROBOTICS S.A</t>
  </si>
  <si>
    <t>A08878118</t>
  </si>
  <si>
    <t>CM ARTS 157/20</t>
  </si>
  <si>
    <t>PETRA PORTER Y SUCESORES S.L.</t>
  </si>
  <si>
    <t>B83299834</t>
  </si>
  <si>
    <t>CM ARTS 158/20</t>
  </si>
  <si>
    <t>CENTIERO CORPORATION</t>
  </si>
  <si>
    <t>CM ARTS 159/20</t>
  </si>
  <si>
    <t>A28017895</t>
  </si>
  <si>
    <t>CM ARTS 160/20</t>
  </si>
  <si>
    <t>CASMAR 2000, S.A.</t>
  </si>
  <si>
    <t>A46359071</t>
  </si>
  <si>
    <t>CM ARTS 161/20</t>
  </si>
  <si>
    <t>UNIDAD EDITORIAL INFOR.GENERAL. S.L</t>
  </si>
  <si>
    <t>B85157790</t>
  </si>
  <si>
    <t>CM ARTS 162/20</t>
  </si>
  <si>
    <t>B-65629495</t>
  </si>
  <si>
    <t>CM ARTS 163/20</t>
  </si>
  <si>
    <t>CM ARTS 167/20</t>
  </si>
  <si>
    <t>04/05/2020 al 08/05/2020</t>
  </si>
  <si>
    <t>CM ARTS 169/20</t>
  </si>
  <si>
    <t>B97892426</t>
  </si>
  <si>
    <t>CM ARTS 170/20</t>
  </si>
  <si>
    <t>CM ARTS 171/20</t>
  </si>
  <si>
    <t>NOVACLINIC RUBIMED S.L.</t>
  </si>
  <si>
    <t>B96717921</t>
  </si>
  <si>
    <t>CM ARTS 172/20</t>
  </si>
  <si>
    <t>ANDERSEN TAX &amp; LEGAL IBERIA SLP</t>
  </si>
  <si>
    <t>B46356481</t>
  </si>
  <si>
    <t>CM ARTS 173/20</t>
  </si>
  <si>
    <t>ANTIENVEJECIMIENTO INTEGRAL S.L.</t>
  </si>
  <si>
    <t>B40525685</t>
  </si>
  <si>
    <t>CM ARTS 174/20</t>
  </si>
  <si>
    <t>B98640451</t>
  </si>
  <si>
    <t>CM ARTS 175/20</t>
  </si>
  <si>
    <t>CM ARTS 176/20</t>
  </si>
  <si>
    <t>CM ARTS 177/20</t>
  </si>
  <si>
    <t>CM ARTS 178/20</t>
  </si>
  <si>
    <t>A58467341</t>
  </si>
  <si>
    <t>CM ARTS 179/20</t>
  </si>
  <si>
    <t>CM ARTS 180/20</t>
  </si>
  <si>
    <t>LA LLIBRETA S.L.</t>
  </si>
  <si>
    <t>B40504029</t>
  </si>
  <si>
    <t>CM ARTS 181/20</t>
  </si>
  <si>
    <t>CM ARTS 182/20</t>
  </si>
  <si>
    <t>CM ARTS 183/20</t>
  </si>
  <si>
    <t>B96436027</t>
  </si>
  <si>
    <t>CM ARTS 184/20</t>
  </si>
  <si>
    <t>CM ARTS 185/20</t>
  </si>
  <si>
    <t>CM ARTS 186/20</t>
  </si>
  <si>
    <t>STONEX SHOW LIGTING S.L.</t>
  </si>
  <si>
    <t>B86467669</t>
  </si>
  <si>
    <t>CM ARTS 187/20</t>
  </si>
  <si>
    <t>GISAB S.L.</t>
  </si>
  <si>
    <t>B97382477</t>
  </si>
  <si>
    <t>CM ARTS 188/20</t>
  </si>
  <si>
    <t>CM ARTS 189/20</t>
  </si>
  <si>
    <t>COMUNICACIONES Y SERVICIOS S.A</t>
  </si>
  <si>
    <t>A28403368</t>
  </si>
  <si>
    <t>CM ARTS 190/20</t>
  </si>
  <si>
    <t>VIESMAT SUMINISTRADORA S.L.</t>
  </si>
  <si>
    <t>B66302910</t>
  </si>
  <si>
    <t>CM ARTS 191/20</t>
  </si>
  <si>
    <t>POLO DIGITAL MULTIMEDIA S.L.</t>
  </si>
  <si>
    <t>B80979537</t>
  </si>
  <si>
    <t>CM ARTS 192/20</t>
  </si>
  <si>
    <t>25/05/2020 al 28/05/2020</t>
  </si>
  <si>
    <t>CM ARTS 194/20</t>
  </si>
  <si>
    <t>PIMA SUMINISTROS S.L.</t>
  </si>
  <si>
    <t>B96844170</t>
  </si>
  <si>
    <t>CM ARTS 195/20</t>
  </si>
  <si>
    <t>27/05/2020 al 30/05/2020</t>
  </si>
  <si>
    <t>CM ARTS 196/20</t>
  </si>
  <si>
    <t>24395168B</t>
  </si>
  <si>
    <t>CM ARTS 197/20</t>
  </si>
  <si>
    <t>01/06/2020 al 31/12/2020</t>
  </si>
  <si>
    <t>CM ARTS 198/20</t>
  </si>
  <si>
    <t>B97538755</t>
  </si>
  <si>
    <t>UNITEL GMBH &amp; CO.KG</t>
  </si>
  <si>
    <t>DE300936832</t>
  </si>
  <si>
    <t>04/5/2020 al 18/5/2020</t>
  </si>
  <si>
    <t>08/04/2020 al 04/05/2020</t>
  </si>
  <si>
    <t>15/03/2020. POSPUESTO.</t>
  </si>
  <si>
    <t>POSPUESTO. FECHA POR DETERMINAR</t>
  </si>
  <si>
    <t>06/04/2020 al 05/04/2021</t>
  </si>
  <si>
    <t>SYNECTIA SOFTWARE, S.L.</t>
  </si>
  <si>
    <t>28/05/2020 a 16/07/2020</t>
  </si>
  <si>
    <t>CM ARTS 200/20</t>
  </si>
  <si>
    <t>10/06/2020 al 27/06/2020</t>
  </si>
  <si>
    <t>SERGIO LLUCH FRECHINA</t>
  </si>
  <si>
    <t>73558355P</t>
  </si>
  <si>
    <t>CM ARTS 201/20</t>
  </si>
  <si>
    <t>ANUAL</t>
  </si>
  <si>
    <t>ASIDEK S.L.</t>
  </si>
  <si>
    <t>B61117099</t>
  </si>
  <si>
    <t>CM ARTS 202/20</t>
  </si>
  <si>
    <t>UNGRIA PATENTES Y MARCAS, S.A.</t>
  </si>
  <si>
    <t>A28378578</t>
  </si>
  <si>
    <t>CM ARTS 203/20</t>
  </si>
  <si>
    <t>B98927866</t>
  </si>
  <si>
    <t xml:space="preserve">LLOGUER DE CAMIÓ PER A TRANSPORT D'ELEVADOR </t>
  </si>
  <si>
    <t>SUBMINISTRAMENT</t>
  </si>
  <si>
    <t xml:space="preserve">DESPESES DE MAGATZEMATGE L'ELISIR D'AMORE 2019 </t>
  </si>
  <si>
    <t>SERVEI</t>
  </si>
  <si>
    <t xml:space="preserve">REPARACIÓ TERMÒSTAT PLANXA </t>
  </si>
  <si>
    <t>SUBMINISTRAMENT DE MATERIALS DE PINTURA</t>
  </si>
  <si>
    <t xml:space="preserve">SUBMINISTRAMENT DE PRODUCTES DE MAQUILLATGE </t>
  </si>
  <si>
    <t xml:space="preserve">SUBMINISTRAMENT LLICÈNCIA ADOBE PHOTOSHOP </t>
  </si>
  <si>
    <t xml:space="preserve">SUBSCRIPCIÓ A OPERA BASE </t>
  </si>
  <si>
    <t xml:space="preserve">LLICÈNCIA PROGRAMA MODIFICACIÓ PDF ADOBE </t>
  </si>
  <si>
    <t xml:space="preserve">SERVEI DE MANTENIMENT EQUIPS RADIOFREQÜÈNCIA </t>
  </si>
  <si>
    <t xml:space="preserve">SERVEI GRAVACIÓ CONFERÈNCIA ELEKTRA </t>
  </si>
  <si>
    <t xml:space="preserve">INSCRIPCIÓ ASSISTÈNCIA CONGRÉS INTERNACIONAL CONTRACTACIÓ PÚBLICA </t>
  </si>
  <si>
    <t xml:space="preserve">PORTS DE TRANSPORT TÒTEMS </t>
  </si>
  <si>
    <t xml:space="preserve">PROMOCIÓ EN FACEBOOK DESEMBRE 2019 </t>
  </si>
  <si>
    <t xml:space="preserve">PROMOCIÓ EN FACEBOOK ANY 2020 </t>
  </si>
  <si>
    <t>SUBMINISTRAMENT MAQUILLATGE</t>
  </si>
  <si>
    <t xml:space="preserve">SUBMINISTRAMENT DE TARGETES DE VISITA </t>
  </si>
  <si>
    <t xml:space="preserve">QUOTA PARTICIPACIÓ ÓPERA XXI ANY 2020 </t>
  </si>
  <si>
    <t xml:space="preserve">LLOGUER DE FURGONETA </t>
  </si>
  <si>
    <t xml:space="preserve">REPARACIÓ VIDRE POSTERIOR FURGONETA </t>
  </si>
  <si>
    <t xml:space="preserve">SUBSCRIPCIÓ VALENCIA PREMIUM ANY 2020 </t>
  </si>
  <si>
    <t xml:space="preserve">CIRCUIT PUBLICITAT MUPIS </t>
  </si>
  <si>
    <t xml:space="preserve">SUBMINISTRAMENT DE PLANTA AMB FLOR </t>
  </si>
  <si>
    <t xml:space="preserve">SUBMINISTRAMENT DE TRES PARELLS DE BOTES D'HÍPICA </t>
  </si>
  <si>
    <t xml:space="preserve">LLOGUER DE CUIRASSES PER A IL VIAGGIO A REIMS </t>
  </si>
  <si>
    <t xml:space="preserve">LLOGUER DE PERRUQUES PER A IL VIAGGIO A REIMS </t>
  </si>
  <si>
    <t xml:space="preserve">SUBMINISTRAMENT DE PRODUCTES PER A POSTISSOS </t>
  </si>
  <si>
    <t>SUBMINISTRAMENT DE MAQUILLATGE LÍQUID</t>
  </si>
  <si>
    <t xml:space="preserve">SUBMINISTRAMENT DE PLAQUES ELECTRÒNIQUES PER A EQUIP DE CLIMATITZACIÓ </t>
  </si>
  <si>
    <t xml:space="preserve">QUOTA INSCRIPCIÓ ASSISTÈNCIA A FIRA ESDEVENIMENTS </t>
  </si>
  <si>
    <t xml:space="preserve">SERVEI DE MANTENIMENT ARPA </t>
  </si>
  <si>
    <t xml:space="preserve">LLOGUER D'INSTRUMENTS MUSICALS JAZZ </t>
  </si>
  <si>
    <t xml:space="preserve">SUBMINISTRAMENT DE SAL GROSSA </t>
  </si>
  <si>
    <t xml:space="preserve">TREBALLS EN ALTURA PER A TANCAMENT FINESTRA PLOMA </t>
  </si>
  <si>
    <t>SERVEI DE PREVENCIÓ I CONTROL LEGIONEL·LOSI</t>
  </si>
  <si>
    <t xml:space="preserve"> HIPOCLORIT SÒDIC </t>
  </si>
  <si>
    <t xml:space="preserve">SUBMINISTRAMENT DE PRODUCTES DE NETEJA </t>
  </si>
  <si>
    <t xml:space="preserve">SUBMINISTRAMENT DE BOMBETES PER A PROJECTORS D'IL·LUMINACIÓ </t>
  </si>
  <si>
    <t xml:space="preserve">COMPRA DE PARTITURES PER A CONCERT MARIOTTI </t>
  </si>
  <si>
    <t xml:space="preserve">SUBMINISTRAMENT DE CORDES PER A ARPES </t>
  </si>
  <si>
    <t xml:space="preserve">TRAGE JAQUETA A MESURA PER A VESTUARI IL VIAGGIO A REIMS </t>
  </si>
  <si>
    <t xml:space="preserve">SUBMINISTRAMENT DE TEIXITS PER A VESTUARI IL VIAGGIO A REIMS </t>
  </si>
  <si>
    <t xml:space="preserve">CURS DE FORMACIÓ EN PROTOCOL </t>
  </si>
  <si>
    <t xml:space="preserve">PREVISIÓ DESPESES COMBUSTIBLE I AUTOPISTES ANY 2020 </t>
  </si>
  <si>
    <t xml:space="preserve">SUBMINISTRAMENT DE MANTA FILTRANT I FILTRES PER A MÀQUINES DE CLIMATITZACIÓ </t>
  </si>
  <si>
    <t xml:space="preserve">CONSULTORIA I AUDITORA RGPD </t>
  </si>
  <si>
    <t xml:space="preserve">SUBMINISTRAMENT DE FILTRES D'IL·LUMINACIÓ </t>
  </si>
  <si>
    <t xml:space="preserve">MANTENIMENT DE FLAUTA EN SOL </t>
  </si>
  <si>
    <t xml:space="preserve">SERVEIS DE PLATAFORMA DE GESTIÓ DE PROMOCIONS, CONCURSOS I SORTEIGS </t>
  </si>
  <si>
    <t xml:space="preserve">ACTUALITZACIÓ DE BASE DE DADES DE TICKETING </t>
  </si>
  <si>
    <t xml:space="preserve">SERVEI D'ADAPTACIÓ DE DISSENY WEB VENDA D'ENTRADES </t>
  </si>
  <si>
    <t xml:space="preserve">MEDICIÓ DE QUALITAT DE L'AIRE </t>
  </si>
  <si>
    <t xml:space="preserve">QUOTA ADHESIÓ PROGRAMA CULTURA I OCI </t>
  </si>
  <si>
    <t xml:space="preserve">SUBMINISTRAMENT DE TEIXIT DE LONA I CINGLA DE COTÓ </t>
  </si>
  <si>
    <t xml:space="preserve">LLOGUER DE CORONA </t>
  </si>
  <si>
    <t xml:space="preserve">LLOGUER DE MATERIAL D'ELECTROACÚSTICA </t>
  </si>
  <si>
    <t xml:space="preserve">COMPRA DE 3 TWEETER PER A ALTAVEU </t>
  </si>
  <si>
    <t>CONTRACTE PAQUETERIA NACIONAL_FEBRER-JUNY 2020</t>
  </si>
  <si>
    <t xml:space="preserve">SERVEI </t>
  </si>
  <si>
    <t xml:space="preserve">REVISIÓ DE TROMPETES </t>
  </si>
  <si>
    <t xml:space="preserve">COMPRA DE MATERIAL FUNGIBLE ELÈCTRIC </t>
  </si>
  <si>
    <t xml:space="preserve">SUBMINISTRAMENT CARTOLINA PER A IMPRESSIÓ D'ENTRADES </t>
  </si>
  <si>
    <t xml:space="preserve">INSCRIPCIÓ FORUM EDUCACIÓ OPERA EUROPA </t>
  </si>
  <si>
    <t xml:space="preserve">PUBLICITAT FACEBOOK </t>
  </si>
  <si>
    <t xml:space="preserve">SUBMINISTRAMENT PREMSA DIGITAL KIOSKOYMAS </t>
  </si>
  <si>
    <t xml:space="preserve">SERVEI REPARACIONS I MANTENIMENT EQUIPS DE RADIOFREQÜÈNCIA </t>
  </si>
  <si>
    <t xml:space="preserve">COMPRA D'UNITAT D'ALIMENTACIÓ PER A PROJECTOR </t>
  </si>
  <si>
    <t xml:space="preserve">SUBMINISTRAMENT LLICÈNCIES ADOBE </t>
  </si>
  <si>
    <t xml:space="preserve">MANTENIMENT REFREDADORES 2020 </t>
  </si>
  <si>
    <t xml:space="preserve">COMPRA SUPORTS TUBES WAGNERIANES </t>
  </si>
  <si>
    <t xml:space="preserve">TRADUCCIÓ I ADAPTACIÓ MUSICAL LLIBRET IL TUTORE BURLATO </t>
  </si>
  <si>
    <t xml:space="preserve">SUBMINISTRAMENT DE MOQUETA DE FIRA </t>
  </si>
  <si>
    <t xml:space="preserve">SUBMINISTRAMENT DE PANTALLA DE PROJECCIÓ PER A IL TUTORE BURLATO </t>
  </si>
  <si>
    <t xml:space="preserve">COMPRA DE TORRES DE PC I RATOLINS </t>
  </si>
  <si>
    <t xml:space="preserve">CURS CONTRACTACIÓ PÚBLICA I COMPLIANCE </t>
  </si>
  <si>
    <t xml:space="preserve">SUBMINISTRAMENT DE SISTEMA D'ALIMENTACIÓ ININTERROMPUDA </t>
  </si>
  <si>
    <t xml:space="preserve">SUBMINISTRAMENT MOQUETA DE FIRA I CINTA DOBLE CARA </t>
  </si>
  <si>
    <t xml:space="preserve">LLOGUER D'ELECTROACÚSTICA PER A CONCERT CHICK COREA </t>
  </si>
  <si>
    <t xml:space="preserve">SUBMINISTRAMENT DE TAULONS DE PI </t>
  </si>
  <si>
    <t xml:space="preserve">SERVEIS CÀMERA ASSAIG GENERAL IL VIAGGIO A REIMS </t>
  </si>
  <si>
    <t xml:space="preserve">SUBMINISTRAMENT RODES PER A CARRO PER A TRANSPORT DE TIMBALS </t>
  </si>
  <si>
    <t xml:space="preserve">SUBMINISTRAMENT DE TAULONS DE FUSTA PER A CARROS PER A TRANSPORT DE TIMBALS </t>
  </si>
  <si>
    <t xml:space="preserve">SERVEIS DE PLATAFORMA ONLINE PER A GESTIÓ DE BORSES D'OCUPACIÓ </t>
  </si>
  <si>
    <t xml:space="preserve">SERVEIS DE PLATAFORMA PER A PUBLICITAT I GESTIÓ D'AUDICIONS D'ORQUESTRA </t>
  </si>
  <si>
    <t xml:space="preserve">SUBMINISTRAMENT DE BOBINES DE CORDA DE POLIPROPILÉ TRENAT </t>
  </si>
  <si>
    <t xml:space="preserve">BATERIA PER A MÀQUINA D'ELEVACIÓ </t>
  </si>
  <si>
    <t xml:space="preserve">SERVEI ACTIVACIÓ CANAL DE VENDA EN WEB SERVICE </t>
  </si>
  <si>
    <t xml:space="preserve">EMMAGATZEMATGE COPRODUCCIÓ NORMA </t>
  </si>
  <si>
    <t xml:space="preserve">LLICÈNCIA PER A ÚS DE PROGRAMA PER A L'ELABORACIÓ I CORRECCIÓ D'EXÀMENS </t>
  </si>
  <si>
    <t xml:space="preserve">SUBMINISTRAMENT SPLIT DE CLIMATITZACIÓ </t>
  </si>
  <si>
    <t xml:space="preserve">SUBMINISTRAMENT DE TEIXIT D'ENTRETELA </t>
  </si>
  <si>
    <t xml:space="preserve">SUBMINISTRAMENT DE CONTROLS REMOTS </t>
  </si>
  <si>
    <t xml:space="preserve">SUBMINISTRAMENT PINTURA PER A TALLER ATTREZZO </t>
  </si>
  <si>
    <t>SERVEIS GESTIÓ BORSES D'OCUPACIÓ</t>
  </si>
  <si>
    <t>CM ARTS 87/20</t>
  </si>
  <si>
    <t>03/03/2020 AL 02/03/2021</t>
  </si>
  <si>
    <t>SYNECTIA</t>
  </si>
  <si>
    <t>CM ARTS 204/20</t>
  </si>
  <si>
    <t>09/06/2020 al 10/06/2020</t>
  </si>
  <si>
    <t>22687003X</t>
  </si>
  <si>
    <t>CM ARTS 205/20</t>
  </si>
  <si>
    <t>22551691F</t>
  </si>
  <si>
    <t>CM ARTS 206/20</t>
  </si>
  <si>
    <t>22128856G</t>
  </si>
  <si>
    <t>CM ARTS 207/20</t>
  </si>
  <si>
    <t>CM ARTS 208/20</t>
  </si>
  <si>
    <t>TARECA VENDING S.L.</t>
  </si>
  <si>
    <t>B96157185</t>
  </si>
  <si>
    <t>CM ARTS 210/20</t>
  </si>
  <si>
    <t>CM ARTS 214/20</t>
  </si>
  <si>
    <t>73766551-P</t>
  </si>
  <si>
    <t>CM ARTS 216/20</t>
  </si>
  <si>
    <t>B87077731</t>
  </si>
  <si>
    <t>CM ARTS 217/20</t>
  </si>
  <si>
    <t>SISCOPEL S.L</t>
  </si>
  <si>
    <t>B46308037</t>
  </si>
  <si>
    <t>CM ARTS 218/20</t>
  </si>
  <si>
    <t>CM ARTS 219/20</t>
  </si>
  <si>
    <t>SONOIDEA S.A</t>
  </si>
  <si>
    <t>A46413498</t>
  </si>
  <si>
    <t>CM ARTS 220/20</t>
  </si>
  <si>
    <t>CM ARTS 221/20</t>
  </si>
  <si>
    <t>MC TRINTER S.A.</t>
  </si>
  <si>
    <t>A60508181</t>
  </si>
  <si>
    <t>CM ARTS 222/20</t>
  </si>
  <si>
    <t>GRUPO FB MAQUINARIA S.A</t>
  </si>
  <si>
    <t>A469962346</t>
  </si>
  <si>
    <t>CM ARTS 223/20</t>
  </si>
  <si>
    <t>CM ARTS 224/20</t>
  </si>
  <si>
    <t>17/06/2020 al 27/07/2020</t>
  </si>
  <si>
    <t>AUDIO-NET ALQUILER PROFESIONAL S.L.</t>
  </si>
  <si>
    <t>B97555783</t>
  </si>
  <si>
    <t>CM ARTS 225/20</t>
  </si>
  <si>
    <t>CM ARTS 226/20</t>
  </si>
  <si>
    <t>CM ARTS 228/20</t>
  </si>
  <si>
    <t>52734364X</t>
  </si>
  <si>
    <t>CM ARTS 229/20</t>
  </si>
  <si>
    <t>WOODS ENGINEERING SERVICES &amp; TECN S</t>
  </si>
  <si>
    <t>B82345596</t>
  </si>
  <si>
    <t>CM ARTS 230/20</t>
  </si>
  <si>
    <t>ES29162663C</t>
  </si>
  <si>
    <t>CM ARTS 231/20</t>
  </si>
  <si>
    <t>SEESOUND SL</t>
  </si>
  <si>
    <t>B63378780</t>
  </si>
  <si>
    <t>CM ARTS 232/20</t>
  </si>
  <si>
    <t>B63817191</t>
  </si>
  <si>
    <t>CM ARTS 233/20</t>
  </si>
  <si>
    <t>01/05/2020 al 31/12/2020</t>
  </si>
  <si>
    <t>A64682149</t>
  </si>
  <si>
    <t>CM ARTS 236/20</t>
  </si>
  <si>
    <t>EVIDENCIAS CERTIFICADAS S.L.</t>
  </si>
  <si>
    <t>B86021839</t>
  </si>
  <si>
    <t>CM ARTS 237/20</t>
  </si>
  <si>
    <t>ELECTROVALMAN S.L.</t>
  </si>
  <si>
    <t>B98305931</t>
  </si>
  <si>
    <t>CM ARTS 238/20</t>
  </si>
  <si>
    <t>CM ARTS 239/20</t>
  </si>
  <si>
    <t>BNFIX IR CONSULTORES S.A</t>
  </si>
  <si>
    <t>A30113237</t>
  </si>
  <si>
    <t>CM ARTS 240/20</t>
  </si>
  <si>
    <t>AFTER SUN PRODUCTIONS S.L.</t>
  </si>
  <si>
    <t>B97976765</t>
  </si>
  <si>
    <t>SUMINISTRO</t>
  </si>
  <si>
    <t>CM ARTS 241/20</t>
  </si>
  <si>
    <t>CM ARTS 242/20</t>
  </si>
  <si>
    <t>KONAKA VALENCIA S.L.</t>
  </si>
  <si>
    <t>B97585103</t>
  </si>
  <si>
    <t>CM ARTS 243/20</t>
  </si>
  <si>
    <t>G60644705</t>
  </si>
  <si>
    <t xml:space="preserve">SISTEMA DE CONTROL DE TEMPS TELETREBALL </t>
  </si>
  <si>
    <t xml:space="preserve">SUBMINISTRAMENT DE MÀSCARES QUIRÚRGIQUES </t>
  </si>
  <si>
    <t xml:space="preserve">SUBMINISTRAMENT DE CINC ORDINADORS PORTÀTILS </t>
  </si>
  <si>
    <t xml:space="preserve">SUBMINISTRAMENT DE VINIL I LAMINATGE ANTILLISCANT </t>
  </si>
  <si>
    <t xml:space="preserve">SUBMINISTRAMENT DE MATERIAL ELÈCTRIC </t>
  </si>
  <si>
    <t xml:space="preserve">SUBMINISTRAMENT DE TERMÒMETRE SENSE CONTACTE </t>
  </si>
  <si>
    <t xml:space="preserve">SERVEIS ASSISTÈNCIA JURÍDICA SITUACIÓ PATRIMONIAL EDIFICI </t>
  </si>
  <si>
    <t xml:space="preserve">CURS HIGIÈNIC SANITARI </t>
  </si>
  <si>
    <t xml:space="preserve">CURS FORMACIÓ ONLINE GESTIÓ D'EMOCIONS </t>
  </si>
  <si>
    <t xml:space="preserve">CURS FORMACIÓ ONLINE RESILIÈNCIA </t>
  </si>
  <si>
    <t xml:space="preserve">CURS ONLINE TELETREBALL </t>
  </si>
  <si>
    <t xml:space="preserve">CURS ONLINE ITALIÀ </t>
  </si>
  <si>
    <t xml:space="preserve">CURS ONLINE VALENCIÀ </t>
  </si>
  <si>
    <t xml:space="preserve">SUBMINISTRAMENT DE MAMPARES DE METACRILAT </t>
  </si>
  <si>
    <t xml:space="preserve">COMPRA DE PARTITURES PER A CONCERT DE CAMBRA </t>
  </si>
  <si>
    <t xml:space="preserve">SUBMINISTRAMENT DE MATERIAL DE NETEJA I DESINFECCIÓ D'EQUIPS ELECTRÒNICS </t>
  </si>
  <si>
    <t xml:space="preserve">SISTEMA DE REGISTRE DE FITXATGES </t>
  </si>
  <si>
    <t xml:space="preserve">COMPRA DE PARTITURES </t>
  </si>
  <si>
    <t xml:space="preserve">SERVEI DE DOMINI DE LESARTS.COM </t>
  </si>
  <si>
    <t xml:space="preserve">SUBMINISTRAMENT DE VINIL PER A RETOLACIÓ PAVIMENT </t>
  </si>
  <si>
    <t xml:space="preserve">SUBMINISTRAMENT DE BOTELLES D'AIGUA </t>
  </si>
  <si>
    <t xml:space="preserve">COMPRA DE PARTITURES PER A CONCERT DE CAMBRA III </t>
  </si>
  <si>
    <t xml:space="preserve">SUBMINISTRAMENT DE SISTEMA DE VENTILACIÓ PER A EQUIP DE SO </t>
  </si>
  <si>
    <t xml:space="preserve">SUBMINISTRAMENT DE PRODUCTES DE PERRUQUERIA </t>
  </si>
  <si>
    <t xml:space="preserve">SUBMINISTRAMENT DE WEBCAMS </t>
  </si>
  <si>
    <t xml:space="preserve">SUBMINISTRAMENT D'ACCESSORIS PER A MICRÒFONS </t>
  </si>
  <si>
    <t xml:space="preserve">SERVEI D'OCUPACIÓ I DEMORA CONTENIDORS </t>
  </si>
  <si>
    <t xml:space="preserve">ACTUALITZACIÓ PROGRAMARI MESURAMENT I AJUST ELECTROACÚSTICA </t>
  </si>
  <si>
    <t xml:space="preserve">SUBMINISTRAMENT D'ANALITZADOR DE FREQÜÈNCIES DE RADIOFREQÜÈNCIA </t>
  </si>
  <si>
    <t xml:space="preserve">SUBMINISTRAMENT DE MICRÒFON </t>
  </si>
  <si>
    <t xml:space="preserve">INSPECCIÓ D'ASCENSORS PER OCA </t>
  </si>
  <si>
    <t xml:space="preserve">SERVEI DE SIGNATURA DIGITAL DE DOCUMENTS </t>
  </si>
  <si>
    <t xml:space="preserve">REPARACIÓ D'ALTAVEU </t>
  </si>
  <si>
    <t xml:space="preserve">REPARACIÓ DE MÒDUL DE FONT D'ALIMENTACIÓ </t>
  </si>
  <si>
    <t>INSERCIÓ SUBTÍTOLS PER A VÍDEOS STREAMING</t>
  </si>
  <si>
    <t xml:space="preserve">SERVEI PLATAFORMA YAPTRACKER PER A AUDICIONS </t>
  </si>
  <si>
    <t xml:space="preserve">SUBSCRIPCIÓ DIARIS PLATAFORMA ORBYT -SUBMINISTRAMENT- </t>
  </si>
  <si>
    <t xml:space="preserve">CURS FORMACIÓ ONLINE LOPD </t>
  </si>
  <si>
    <t xml:space="preserve">CURS ONLINE ORIENTACIÓ AL CLIENT </t>
  </si>
  <si>
    <t xml:space="preserve">CURS ONLINE GESTIÓ DE QUEIXES I RECLAMACIONS </t>
  </si>
  <si>
    <t xml:space="preserve">SUBMINISTRAMENT D'ULLERES DE PROTECCIÓ </t>
  </si>
  <si>
    <t xml:space="preserve">SUBMINISTRAMENT I INSTAL·LACIÓ DE PASSAREL·LA DE COMUNICACIÓ D'ENLLUMENAT DE SALA PRINCIPAL </t>
  </si>
  <si>
    <t xml:space="preserve">SERVEI DE REALITZACIÓ DE PROVES PCR </t>
  </si>
  <si>
    <t xml:space="preserve">SUBMINISTRAMENT DE FUNDES PER A BUTAQUES DE SALA PRINCIPAL </t>
  </si>
  <si>
    <t xml:space="preserve">COMPRA DE SWITCH PER A CONTROL REMOT DE LES ESTACIONS DE MICROS SENSE FILS </t>
  </si>
  <si>
    <t xml:space="preserve">SERVEI DE COORDINACIÓ D'ACTIVITATS EMPRESARIALS </t>
  </si>
  <si>
    <t>ÒRGAN EMISSOR: SERVEIS JURÍDICS</t>
  </si>
  <si>
    <t>ACTUALITZACIÓ: TRIMESTRAL</t>
  </si>
  <si>
    <t>EMÉS EN DATA: 01/07/2020</t>
  </si>
  <si>
    <t>Núm.</t>
  </si>
  <si>
    <t>NOM</t>
  </si>
  <si>
    <t>SUBMINISTRAMENT/SERVEI</t>
  </si>
  <si>
    <t>Núm. EXP.</t>
  </si>
  <si>
    <t>PROVEÏDOR</t>
  </si>
  <si>
    <t>SOL·LICITUD</t>
  </si>
  <si>
    <t>Núm. COMANDA</t>
  </si>
  <si>
    <t>DATA APROVACIÓ EXP. I DESPESA</t>
  </si>
  <si>
    <t>NOMBRE INVITACIONS /OFERTES PRESENTADES</t>
  </si>
  <si>
    <t>PREU ADJUDICACIÓ SENSE IVA</t>
  </si>
  <si>
    <t>DURACIÓ</t>
  </si>
  <si>
    <t>ADJUDICATARI</t>
  </si>
  <si>
    <t xml:space="preserve">LIQUIDACIÓ SENSE IVA </t>
  </si>
  <si>
    <t>PENDENT</t>
  </si>
  <si>
    <t>31/3/2020 al 22/4/2020</t>
  </si>
  <si>
    <t xml:space="preserve">SERVEI DE TRANSPORT I GRUA DEL GIRATORI TEATRO REAL </t>
  </si>
  <si>
    <t xml:space="preserve">REALITZACIÓ DE TITELLES PER A "IL TUTORE BURLATO" </t>
  </si>
  <si>
    <t xml:space="preserve">SUBMINISTRAMENT DE TIRES LED I ACCESSORIS PER A IL·LUMINACIÓ "IL TUTORE BURLATO" </t>
  </si>
  <si>
    <t xml:space="preserve">REALITZACIÓ VESTUARI "IL TUTORE BURLATO" </t>
  </si>
  <si>
    <t>EL CORTE INGLÉS S.A.</t>
  </si>
  <si>
    <t xml:space="preserve">SUBMINISTRAMENT DE MASCARETES QUIRÚRGIQUES </t>
  </si>
  <si>
    <t xml:space="preserve">SUBMINISTRAMENT DE MASCARETES FFP2 </t>
  </si>
  <si>
    <t>01/03/2020 al 28/02/2021</t>
  </si>
  <si>
    <t>REPARACIÓ MÀQUINES ELEVA PERSONES GENIE</t>
  </si>
  <si>
    <t>CERPAL ASESORÍA Y SERVICIOS GRÁFICOS</t>
  </si>
  <si>
    <t xml:space="preserve">SUBMINISTRAMENT DE PÈL HUMÀ PER A LA CONFECCIÓ DE PERRUQUES </t>
  </si>
  <si>
    <t>VALENCIANA DE POSTICERÍA S.L.</t>
  </si>
  <si>
    <t>6/5/2020 al 8/5/2020</t>
  </si>
  <si>
    <t>11/05/2020 al 24/07/2020</t>
  </si>
  <si>
    <t>18/05/2020 al 30/06/2020</t>
  </si>
  <si>
    <t>25/052020 al 30/07/2020  i 07/09/2020 al 06/11/2020</t>
  </si>
  <si>
    <t>18/05/2020 al 18/06/2020</t>
  </si>
  <si>
    <t>INSTITUTO IFEPRO FORMACIÓN</t>
  </si>
  <si>
    <t>ADECCO FORMACIÓN, S.A.</t>
  </si>
  <si>
    <t>PRODUCTOS DE LIMPIEZA MARTÍN S.L.</t>
  </si>
  <si>
    <t xml:space="preserve">SUBMINISTRAMENT DE MASCARETES FFP2 I GEL HIDROALCOHÒLIC </t>
  </si>
  <si>
    <t>CURS ONLINE ANGLÉS</t>
  </si>
  <si>
    <t>13/05/2020 al 12/06/2020</t>
  </si>
  <si>
    <t>12/05/2020 al 31/07/2020</t>
  </si>
  <si>
    <t>18/05/2020 al 22/05/2020</t>
  </si>
  <si>
    <t xml:space="preserve">SUBMINISTRAMENT DE MASCARETES EPIS </t>
  </si>
  <si>
    <t>01/06/2020 i 06/06/2020</t>
  </si>
  <si>
    <t>05/6/2020 al 25/6/2020</t>
  </si>
  <si>
    <t>21/5/2020 al 22/5/2020</t>
  </si>
  <si>
    <t>1 ANY                                  juliol 2020 a juny 2021</t>
  </si>
  <si>
    <t xml:space="preserve">SUBMINISTRAMENT MASCARETES, GEL HIDROALCOHÒLIC I ULLERES DE PROTECCIÓ </t>
  </si>
  <si>
    <t xml:space="preserve">SUBSCRIPCIÓ BIBLIOTECA MUSICAL NAXOS JULIOL 2020-JUNY 2021 </t>
  </si>
  <si>
    <t xml:space="preserve">SUBMINISTRAMENT DE CATIFES DESINFECTANTS </t>
  </si>
  <si>
    <t>SUBMINISTRAMENT DE MICROAURICULARS PER A WALKIES</t>
  </si>
  <si>
    <t xml:space="preserve">SERVEI DE FILMACIÓ AMB DRON </t>
  </si>
  <si>
    <t xml:space="preserve">24/05/2020 i 01/09/2020 </t>
  </si>
  <si>
    <t>LABORATORIO DRA. TERESA MARÍN S.L.P</t>
  </si>
  <si>
    <t xml:space="preserve">SUBMINISTRAMENT DE 5 LLICÈNCIES D'AUTODESK </t>
  </si>
  <si>
    <t xml:space="preserve">02/06/2020 al 05/06/2020 </t>
  </si>
  <si>
    <t>CERPAL ASESORÍA Y SERVICIOS GRAFICOS</t>
  </si>
  <si>
    <t xml:space="preserve">SERVEI DE GRAVACIÓ DE CONCERT PER A RETRANSMISSIÓ EN STREAMING </t>
  </si>
  <si>
    <t xml:space="preserve">SERVEI DE DISSENY D'IMATGES PER A LA TEMPORADA 2020-2021 </t>
  </si>
  <si>
    <t xml:space="preserve">SUBMINISTRAMENT DE DISPENSADORS DE GEL HIDROALCOHÒLIC AMB PEDAL </t>
  </si>
  <si>
    <t>04/06/2020 al 05/06/2020</t>
  </si>
  <si>
    <t>8 PINES INNOVACIÓN AUDIOVISUAL S.L.</t>
  </si>
  <si>
    <t xml:space="preserve">PREVISIÓ REPARACIÓ MÀQUINA DE COSIR </t>
  </si>
  <si>
    <t xml:space="preserve">PREVISIÓ REPARACIÓ PLANXA </t>
  </si>
  <si>
    <t xml:space="preserve">LLOGUER DE 4 CÀPSULES DE MICROFONIA SENSE FIL PER A RODA DE PREMSA </t>
  </si>
  <si>
    <t xml:space="preserve">LLOGUER DE 4 ESTACIONS DE MICROFONIA SENSE FIL </t>
  </si>
  <si>
    <t xml:space="preserve">COMPRA DE MALETES DE TRANSPORT D'EQUIPS AUDIOVISUALS I DE CABLES DE DADES </t>
  </si>
  <si>
    <t>GAVILA CARDONA JOVER, JOSÉ VICENTE</t>
  </si>
  <si>
    <t>BAEZA OLIETE, IGNACIO</t>
  </si>
  <si>
    <t>BAZÁN GARCÍA, BOKE</t>
  </si>
  <si>
    <t>BENLLOCH ARNAL, MARÍA ELISA_AVANT MÚSICA</t>
  </si>
  <si>
    <t>JUAN SÁNCHEZ, JOSÉ ENRIQUE</t>
  </si>
  <si>
    <t>BONET EDESA, FEDERICO</t>
  </si>
  <si>
    <t>CAMACHO VICENTE,+P127 MIGUEL ÁNGEL</t>
  </si>
  <si>
    <t>PILES EDITORIAL DE MÚSICA, SA</t>
  </si>
  <si>
    <t>AB-AUCATEL INSPECCIÓN Y CONTROL SLU</t>
  </si>
  <si>
    <t>30/06/2020 i 31/12/2020</t>
  </si>
  <si>
    <t>SOCIEDAD DE PREVENCIÓN AUTORIZADA S</t>
  </si>
  <si>
    <t>SERVEI CÀLCUL I PRESENTACIÓ IMPOST DE SOCIETATS</t>
  </si>
  <si>
    <t xml:space="preserve">SERVEI DE LLOGUER D'AUTOBÚS CAMERINO PER A LES ARTS VOLANT </t>
  </si>
  <si>
    <t>27/06/2020 al 04/10/2020</t>
  </si>
  <si>
    <t xml:space="preserve">SUBMINISTRAMENT DE MATERIAL DE PERRUQUERIA PER A LES ARTS VOLANT </t>
  </si>
  <si>
    <t xml:space="preserve">SUBMINISTRAMENT DE VINIL ADHESIU PER A LES ARTS VOLANT </t>
  </si>
  <si>
    <t xml:space="preserve">QUOTA PARTICIPACIÓ ASSOCIACIÓ ESPANYOLA D'ORQUESTRES 2020 </t>
  </si>
  <si>
    <t>01/01/2020 al 31/12/2020</t>
  </si>
  <si>
    <t>AEOS ASOCIACIÓN ESPAÑOLA DE ORQUESTAS</t>
  </si>
  <si>
    <t>PILES EDITORIAL DE MÚSICA, S.A.</t>
  </si>
  <si>
    <t>09/06/2020 AL 15/06/2020</t>
  </si>
  <si>
    <t>11/05/2020 al 26/05/2020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</si>
</sst>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1" xfId="0" applyFont="1" applyFill="1" applyBorder="1" applyAlignment="1">
      <alignment wrapText="1"/>
    </xf>
    <xf numFmtId="1" fontId="0" fillId="0" borderId="0" xfId="0" applyNumberFormat="1"/>
    <xf numFmtId="1" fontId="2" fillId="2" borderId="1" xfId="0" applyNumberFormat="1" applyFont="1" applyFill="1" applyBorder="1" applyAlignment="1">
      <alignment wrapText="1"/>
    </xf>
    <xf numFmtId="14" fontId="0" fillId="0" borderId="0" xfId="0" applyNumberFormat="1"/>
    <xf numFmtId="14" fontId="1" fillId="0" borderId="0" xfId="0" applyNumberFormat="1" applyFont="1"/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1" fontId="4" fillId="0" borderId="1" xfId="0" applyNumberFormat="1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left"/>
    </xf>
    <xf numFmtId="14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8" fontId="4" fillId="0" borderId="1" xfId="0" applyNumberFormat="1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14" fontId="4" fillId="0" borderId="3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 indent="1"/>
    </xf>
    <xf numFmtId="17" fontId="4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3" fillId="0" borderId="1" xfId="0" applyFont="1" applyBorder="1"/>
    <xf numFmtId="1" fontId="4" fillId="0" borderId="4" xfId="0" applyNumberFormat="1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164" fontId="4" fillId="0" borderId="7" xfId="0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4" fontId="4" fillId="0" borderId="8" xfId="0" applyNumberFormat="1" applyFont="1" applyBorder="1" applyAlignment="1">
      <alignment horizontal="left"/>
    </xf>
    <xf numFmtId="2" fontId="4" fillId="0" borderId="9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2" fontId="4" fillId="0" borderId="11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4" fontId="4" fillId="0" borderId="1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wrapText="1"/>
    </xf>
    <xf numFmtId="14" fontId="4" fillId="0" borderId="0" xfId="0" applyNumberFormat="1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81"/>
  <sheetViews>
    <sheetView tabSelected="1" zoomScale="66" zoomScaleNormal="66" workbookViewId="0">
      <pane ySplit="1" topLeftCell="A157" activePane="bottomLeft" state="frozen"/>
      <selection activeCell="C1" sqref="C1"/>
      <selection pane="bottomLeft" activeCell="O158" sqref="O158"/>
    </sheetView>
  </sheetViews>
  <sheetFormatPr baseColWidth="10" defaultColWidth="9.140625" defaultRowHeight="54" customHeight="1" x14ac:dyDescent="0.2"/>
  <cols>
    <col min="1" max="1" width="7.85546875" style="8" customWidth="1"/>
    <col min="2" max="2" width="6.140625" style="17" customWidth="1"/>
    <col min="3" max="3" width="32.5703125" style="8" customWidth="1"/>
    <col min="4" max="4" width="17.85546875" style="8" customWidth="1"/>
    <col min="5" max="5" width="24.85546875" style="8" customWidth="1"/>
    <col min="6" max="6" width="18" style="8" customWidth="1"/>
    <col min="7" max="7" width="16.7109375" style="8" customWidth="1"/>
    <col min="8" max="8" width="17.42578125" style="17" customWidth="1"/>
    <col min="9" max="9" width="18.28515625" style="16" customWidth="1"/>
    <col min="10" max="10" width="7.42578125" style="8" customWidth="1"/>
    <col min="11" max="11" width="20.42578125" style="20" customWidth="1"/>
    <col min="12" max="12" width="14.85546875" style="20" customWidth="1"/>
    <col min="13" max="13" width="16.28515625" style="20" customWidth="1"/>
    <col min="14" max="14" width="14.28515625" style="20" customWidth="1"/>
    <col min="15" max="15" width="17.28515625" style="8" customWidth="1"/>
    <col min="16" max="16" width="34.7109375" style="8" customWidth="1"/>
    <col min="17" max="17" width="22.42578125" style="8" customWidth="1"/>
    <col min="18" max="18" width="53.85546875" style="8" customWidth="1"/>
    <col min="19" max="19" width="11.42578125" style="8" customWidth="1"/>
    <col min="20" max="20" width="15.42578125" style="8" customWidth="1"/>
    <col min="21" max="16384" width="9.140625" style="8"/>
  </cols>
  <sheetData>
    <row r="1" spans="1:27" ht="54" customHeight="1" x14ac:dyDescent="0.2">
      <c r="B1" s="26" t="s">
        <v>619</v>
      </c>
      <c r="C1" s="7" t="s">
        <v>620</v>
      </c>
      <c r="D1" s="7" t="s">
        <v>621</v>
      </c>
      <c r="E1" s="7" t="s">
        <v>622</v>
      </c>
      <c r="F1" s="7" t="s">
        <v>623</v>
      </c>
      <c r="G1" s="7" t="s">
        <v>624</v>
      </c>
      <c r="H1" s="9" t="s">
        <v>625</v>
      </c>
      <c r="I1" s="12" t="s">
        <v>626</v>
      </c>
      <c r="J1" s="7" t="s">
        <v>627</v>
      </c>
      <c r="K1" s="7" t="s">
        <v>628</v>
      </c>
      <c r="L1" s="7" t="s">
        <v>5</v>
      </c>
      <c r="M1" s="7" t="s">
        <v>0</v>
      </c>
      <c r="N1" s="7" t="s">
        <v>1</v>
      </c>
      <c r="O1" s="7" t="s">
        <v>629</v>
      </c>
      <c r="P1" s="7" t="s">
        <v>630</v>
      </c>
      <c r="Q1" s="7" t="s">
        <v>2</v>
      </c>
      <c r="R1" s="7" t="s">
        <v>631</v>
      </c>
      <c r="S1" s="7" t="s">
        <v>0</v>
      </c>
      <c r="T1" s="7" t="s">
        <v>1</v>
      </c>
    </row>
    <row r="2" spans="1:27" ht="69.75" customHeight="1" x14ac:dyDescent="0.2">
      <c r="A2" s="7" t="s">
        <v>169</v>
      </c>
      <c r="B2" s="28">
        <v>643</v>
      </c>
      <c r="C2" s="38" t="s">
        <v>400</v>
      </c>
      <c r="D2" s="36" t="s">
        <v>401</v>
      </c>
      <c r="E2" s="22" t="s">
        <v>6</v>
      </c>
      <c r="F2" s="22">
        <v>500735</v>
      </c>
      <c r="G2" s="22">
        <v>210020115</v>
      </c>
      <c r="H2" s="28">
        <v>3200024980</v>
      </c>
      <c r="I2" s="21">
        <v>43838</v>
      </c>
      <c r="J2" s="22">
        <v>3</v>
      </c>
      <c r="K2" s="11">
        <v>311.01</v>
      </c>
      <c r="L2" s="11">
        <v>0.21</v>
      </c>
      <c r="M2" s="14">
        <f>K2*L2</f>
        <v>65.312100000000001</v>
      </c>
      <c r="N2" s="14">
        <f>K2+M2</f>
        <v>376.32209999999998</v>
      </c>
      <c r="O2" s="22" t="s">
        <v>278</v>
      </c>
      <c r="P2" s="7" t="s">
        <v>97</v>
      </c>
      <c r="Q2" s="34" t="s">
        <v>98</v>
      </c>
      <c r="R2" s="7"/>
      <c r="S2" s="7"/>
      <c r="T2" s="7"/>
    </row>
    <row r="3" spans="1:27" ht="54" customHeight="1" x14ac:dyDescent="0.2">
      <c r="A3" s="7" t="s">
        <v>169</v>
      </c>
      <c r="B3" s="28">
        <v>647</v>
      </c>
      <c r="C3" s="39" t="s">
        <v>402</v>
      </c>
      <c r="D3" s="40" t="s">
        <v>403</v>
      </c>
      <c r="E3" s="29" t="s">
        <v>285</v>
      </c>
      <c r="F3" s="22">
        <v>501180</v>
      </c>
      <c r="G3" s="22">
        <v>210020111</v>
      </c>
      <c r="H3" s="28">
        <v>3200025008</v>
      </c>
      <c r="I3" s="21" t="s">
        <v>286</v>
      </c>
      <c r="J3" s="22">
        <v>1</v>
      </c>
      <c r="K3" s="11">
        <v>993.72</v>
      </c>
      <c r="L3" s="11">
        <v>0.21</v>
      </c>
      <c r="M3" s="14">
        <f>K3*L3</f>
        <v>208.68119999999999</v>
      </c>
      <c r="N3" s="14">
        <f>K3+M3</f>
        <v>1202.4012</v>
      </c>
      <c r="O3" s="22" t="s">
        <v>287</v>
      </c>
      <c r="P3" s="22" t="s">
        <v>288</v>
      </c>
      <c r="Q3" s="35" t="s">
        <v>225</v>
      </c>
      <c r="R3" s="24"/>
      <c r="S3" s="24"/>
      <c r="T3" s="24"/>
    </row>
    <row r="4" spans="1:27" ht="54" customHeight="1" x14ac:dyDescent="0.2">
      <c r="A4" s="7" t="s">
        <v>169</v>
      </c>
      <c r="B4" s="28">
        <v>648</v>
      </c>
      <c r="C4" s="39" t="s">
        <v>404</v>
      </c>
      <c r="D4" s="40" t="s">
        <v>403</v>
      </c>
      <c r="E4" s="22" t="s">
        <v>147</v>
      </c>
      <c r="F4" s="22">
        <v>503987</v>
      </c>
      <c r="G4" s="22">
        <v>210020132</v>
      </c>
      <c r="H4" s="28">
        <v>3200025009</v>
      </c>
      <c r="I4" s="21">
        <v>43854</v>
      </c>
      <c r="J4" s="22">
        <v>1</v>
      </c>
      <c r="K4" s="11">
        <v>165.5</v>
      </c>
      <c r="L4" s="11">
        <v>0.21</v>
      </c>
      <c r="M4" s="14">
        <f>K4*L4</f>
        <v>34.754999999999995</v>
      </c>
      <c r="N4" s="14">
        <f>K4+M4</f>
        <v>200.255</v>
      </c>
      <c r="O4" s="22" t="s">
        <v>148</v>
      </c>
      <c r="P4" s="22" t="s">
        <v>240</v>
      </c>
      <c r="Q4" s="34" t="s">
        <v>149</v>
      </c>
      <c r="R4" s="7"/>
      <c r="S4" s="7"/>
      <c r="T4" s="7"/>
    </row>
    <row r="5" spans="1:27" ht="54" customHeight="1" x14ac:dyDescent="0.2">
      <c r="A5" s="7" t="s">
        <v>169</v>
      </c>
      <c r="B5" s="9">
        <v>4</v>
      </c>
      <c r="C5" s="36" t="s">
        <v>405</v>
      </c>
      <c r="D5" s="36" t="s">
        <v>401</v>
      </c>
      <c r="E5" s="7" t="s">
        <v>41</v>
      </c>
      <c r="F5" s="7">
        <v>500722</v>
      </c>
      <c r="G5" s="7">
        <v>210020110</v>
      </c>
      <c r="H5" s="9">
        <v>3200024981</v>
      </c>
      <c r="I5" s="10">
        <v>43846</v>
      </c>
      <c r="J5" s="7">
        <v>3</v>
      </c>
      <c r="K5" s="11">
        <v>428.9</v>
      </c>
      <c r="L5" s="11">
        <v>0.21</v>
      </c>
      <c r="M5" s="11">
        <f t="shared" ref="M5:M23" si="0">K5*L5</f>
        <v>90.068999999999988</v>
      </c>
      <c r="N5" s="11">
        <f t="shared" ref="N5:N15" si="1">K5+M5</f>
        <v>518.96899999999994</v>
      </c>
      <c r="O5" s="12">
        <v>43861</v>
      </c>
      <c r="P5" s="13" t="s">
        <v>241</v>
      </c>
      <c r="Q5" s="6" t="s">
        <v>82</v>
      </c>
      <c r="R5" s="7"/>
      <c r="S5" s="7"/>
      <c r="T5" s="7"/>
    </row>
    <row r="6" spans="1:27" ht="54" customHeight="1" x14ac:dyDescent="0.2">
      <c r="A6" s="7" t="s">
        <v>169</v>
      </c>
      <c r="B6" s="9">
        <v>5</v>
      </c>
      <c r="C6" s="36" t="s">
        <v>406</v>
      </c>
      <c r="D6" s="36" t="s">
        <v>401</v>
      </c>
      <c r="E6" s="7" t="s">
        <v>42</v>
      </c>
      <c r="F6" s="7">
        <v>503191</v>
      </c>
      <c r="G6" s="7">
        <v>210020114</v>
      </c>
      <c r="H6" s="9">
        <v>3200024982</v>
      </c>
      <c r="I6" s="10">
        <v>43846</v>
      </c>
      <c r="J6" s="7">
        <v>1</v>
      </c>
      <c r="K6" s="11">
        <v>1272.77</v>
      </c>
      <c r="L6" s="11">
        <v>0.21</v>
      </c>
      <c r="M6" s="11">
        <f t="shared" si="0"/>
        <v>267.2817</v>
      </c>
      <c r="N6" s="11">
        <f t="shared" si="1"/>
        <v>1540.0517</v>
      </c>
      <c r="O6" s="12">
        <v>43846</v>
      </c>
      <c r="P6" s="13" t="s">
        <v>73</v>
      </c>
      <c r="Q6" s="6" t="s">
        <v>81</v>
      </c>
      <c r="R6" s="7"/>
      <c r="S6" s="7"/>
      <c r="T6" s="7"/>
    </row>
    <row r="7" spans="1:27" ht="62.25" customHeight="1" x14ac:dyDescent="0.2">
      <c r="A7" s="7" t="s">
        <v>169</v>
      </c>
      <c r="B7" s="9">
        <v>6</v>
      </c>
      <c r="C7" s="36" t="s">
        <v>407</v>
      </c>
      <c r="D7" s="36" t="s">
        <v>401</v>
      </c>
      <c r="E7" s="7" t="s">
        <v>43</v>
      </c>
      <c r="F7" s="7">
        <v>504203</v>
      </c>
      <c r="G7" s="7">
        <v>210020116</v>
      </c>
      <c r="H7" s="9">
        <v>3200024985</v>
      </c>
      <c r="I7" s="10">
        <v>43846</v>
      </c>
      <c r="J7" s="7">
        <v>3</v>
      </c>
      <c r="K7" s="11">
        <v>178.99</v>
      </c>
      <c r="L7" s="11">
        <v>0.21</v>
      </c>
      <c r="M7" s="11">
        <f t="shared" si="0"/>
        <v>37.587899999999998</v>
      </c>
      <c r="N7" s="11">
        <f t="shared" si="1"/>
        <v>216.5779</v>
      </c>
      <c r="O7" s="7" t="s">
        <v>277</v>
      </c>
      <c r="P7" s="13" t="s">
        <v>75</v>
      </c>
      <c r="Q7" s="6" t="s">
        <v>78</v>
      </c>
      <c r="R7" s="7"/>
      <c r="S7" s="7"/>
      <c r="T7" s="7"/>
    </row>
    <row r="8" spans="1:27" s="23" customFormat="1" ht="54" customHeight="1" x14ac:dyDescent="0.2">
      <c r="A8" s="7" t="s">
        <v>169</v>
      </c>
      <c r="B8" s="9">
        <v>7</v>
      </c>
      <c r="C8" s="36" t="s">
        <v>408</v>
      </c>
      <c r="D8" s="36" t="s">
        <v>403</v>
      </c>
      <c r="E8" s="7" t="s">
        <v>44</v>
      </c>
      <c r="F8" s="7">
        <v>504696</v>
      </c>
      <c r="G8" s="7">
        <v>210020120</v>
      </c>
      <c r="H8" s="9">
        <v>3200024986</v>
      </c>
      <c r="I8" s="10">
        <v>43846</v>
      </c>
      <c r="J8" s="7">
        <v>1</v>
      </c>
      <c r="K8" s="11">
        <v>600</v>
      </c>
      <c r="L8" s="11">
        <v>0</v>
      </c>
      <c r="M8" s="11">
        <f t="shared" si="0"/>
        <v>0</v>
      </c>
      <c r="N8" s="11">
        <f t="shared" si="1"/>
        <v>600</v>
      </c>
      <c r="O8" s="7" t="s">
        <v>276</v>
      </c>
      <c r="P8" s="13" t="s">
        <v>76</v>
      </c>
      <c r="Q8" s="6" t="s">
        <v>80</v>
      </c>
      <c r="R8" s="7"/>
      <c r="S8" s="7"/>
      <c r="T8" s="7"/>
      <c r="U8" s="8"/>
      <c r="V8" s="8"/>
      <c r="W8" s="8"/>
      <c r="X8" s="8"/>
      <c r="Y8" s="8"/>
      <c r="Z8" s="8"/>
      <c r="AA8" s="8"/>
    </row>
    <row r="9" spans="1:27" ht="54" customHeight="1" x14ac:dyDescent="0.2">
      <c r="A9" s="7" t="s">
        <v>169</v>
      </c>
      <c r="B9" s="9">
        <v>8</v>
      </c>
      <c r="C9" s="36" t="s">
        <v>409</v>
      </c>
      <c r="D9" s="36" t="s">
        <v>401</v>
      </c>
      <c r="E9" s="7" t="s">
        <v>77</v>
      </c>
      <c r="F9" s="7">
        <v>504261</v>
      </c>
      <c r="G9" s="7">
        <v>210020118</v>
      </c>
      <c r="H9" s="9">
        <v>3200024988</v>
      </c>
      <c r="I9" s="10">
        <v>43846</v>
      </c>
      <c r="J9" s="7">
        <v>3</v>
      </c>
      <c r="K9" s="11">
        <v>840</v>
      </c>
      <c r="L9" s="11">
        <v>0.21</v>
      </c>
      <c r="M9" s="11">
        <f t="shared" si="0"/>
        <v>176.4</v>
      </c>
      <c r="N9" s="11">
        <f t="shared" si="1"/>
        <v>1016.4</v>
      </c>
      <c r="O9" s="7" t="s">
        <v>275</v>
      </c>
      <c r="P9" s="13" t="s">
        <v>242</v>
      </c>
      <c r="Q9" s="6" t="s">
        <v>79</v>
      </c>
      <c r="R9" s="7"/>
      <c r="S9" s="7"/>
      <c r="T9" s="7"/>
    </row>
    <row r="10" spans="1:27" ht="54" customHeight="1" x14ac:dyDescent="0.2">
      <c r="A10" s="7" t="s">
        <v>169</v>
      </c>
      <c r="B10" s="9">
        <v>9</v>
      </c>
      <c r="C10" s="36" t="s">
        <v>410</v>
      </c>
      <c r="D10" s="36" t="s">
        <v>403</v>
      </c>
      <c r="E10" s="7" t="s">
        <v>45</v>
      </c>
      <c r="F10" s="7">
        <v>504203</v>
      </c>
      <c r="G10" s="7">
        <v>210020119</v>
      </c>
      <c r="H10" s="9">
        <v>3200024989</v>
      </c>
      <c r="I10" s="10">
        <v>43846</v>
      </c>
      <c r="J10" s="7">
        <v>2</v>
      </c>
      <c r="K10" s="11">
        <v>1282.5</v>
      </c>
      <c r="L10" s="11">
        <v>0.21</v>
      </c>
      <c r="M10" s="11">
        <f t="shared" si="0"/>
        <v>269.32499999999999</v>
      </c>
      <c r="N10" s="11">
        <f t="shared" si="1"/>
        <v>1551.825</v>
      </c>
      <c r="O10" s="12" t="s">
        <v>274</v>
      </c>
      <c r="P10" s="13" t="s">
        <v>75</v>
      </c>
      <c r="Q10" s="6" t="s">
        <v>78</v>
      </c>
      <c r="R10" s="7"/>
      <c r="S10" s="7"/>
      <c r="T10" s="7"/>
      <c r="U10" s="18"/>
    </row>
    <row r="11" spans="1:27" s="33" customFormat="1" ht="54" customHeight="1" x14ac:dyDescent="0.2">
      <c r="A11" s="7" t="s">
        <v>169</v>
      </c>
      <c r="B11" s="9">
        <v>10</v>
      </c>
      <c r="C11" s="36" t="s">
        <v>411</v>
      </c>
      <c r="D11" s="36" t="s">
        <v>403</v>
      </c>
      <c r="E11" s="7" t="s">
        <v>46</v>
      </c>
      <c r="F11" s="7">
        <v>503359</v>
      </c>
      <c r="G11" s="7">
        <v>210020124</v>
      </c>
      <c r="H11" s="9">
        <v>3200024987</v>
      </c>
      <c r="I11" s="10">
        <v>43840</v>
      </c>
      <c r="J11" s="7">
        <v>3</v>
      </c>
      <c r="K11" s="11">
        <v>350</v>
      </c>
      <c r="L11" s="11">
        <v>0.21</v>
      </c>
      <c r="M11" s="11">
        <f t="shared" si="0"/>
        <v>73.5</v>
      </c>
      <c r="N11" s="11">
        <f t="shared" si="1"/>
        <v>423.5</v>
      </c>
      <c r="O11" s="12">
        <v>43877</v>
      </c>
      <c r="P11" s="13" t="s">
        <v>243</v>
      </c>
      <c r="Q11" s="6" t="s">
        <v>237</v>
      </c>
      <c r="R11" s="7"/>
      <c r="S11" s="7"/>
      <c r="T11" s="7"/>
      <c r="U11" s="18"/>
      <c r="V11" s="8"/>
      <c r="W11" s="8"/>
      <c r="X11" s="8"/>
      <c r="Y11" s="8"/>
      <c r="Z11" s="8"/>
      <c r="AA11" s="8"/>
    </row>
    <row r="12" spans="1:27" ht="54" customHeight="1" x14ac:dyDescent="0.2">
      <c r="A12" s="7" t="s">
        <v>169</v>
      </c>
      <c r="B12" s="9">
        <v>12</v>
      </c>
      <c r="C12" s="36" t="s">
        <v>83</v>
      </c>
      <c r="D12" s="36" t="s">
        <v>403</v>
      </c>
      <c r="E12" s="7" t="s">
        <v>47</v>
      </c>
      <c r="F12" s="7">
        <v>504678</v>
      </c>
      <c r="G12" s="7">
        <v>220002274</v>
      </c>
      <c r="H12" s="9">
        <v>3200025149</v>
      </c>
      <c r="I12" s="10">
        <v>43781</v>
      </c>
      <c r="J12" s="7">
        <v>1</v>
      </c>
      <c r="K12" s="11">
        <v>10000</v>
      </c>
      <c r="L12" s="11">
        <v>0.21</v>
      </c>
      <c r="M12" s="11">
        <f t="shared" si="0"/>
        <v>2100</v>
      </c>
      <c r="N12" s="11">
        <f t="shared" si="1"/>
        <v>12100</v>
      </c>
      <c r="O12" s="12" t="s">
        <v>382</v>
      </c>
      <c r="P12" s="7" t="s">
        <v>104</v>
      </c>
      <c r="Q12" s="7" t="s">
        <v>238</v>
      </c>
      <c r="R12" s="7"/>
      <c r="S12" s="7"/>
      <c r="T12" s="7"/>
      <c r="U12" s="18"/>
    </row>
    <row r="13" spans="1:27" ht="54" customHeight="1" x14ac:dyDescent="0.2">
      <c r="A13" s="7" t="s">
        <v>169</v>
      </c>
      <c r="B13" s="9">
        <v>14</v>
      </c>
      <c r="C13" s="36" t="s">
        <v>412</v>
      </c>
      <c r="D13" s="36" t="s">
        <v>403</v>
      </c>
      <c r="E13" s="7" t="s">
        <v>48</v>
      </c>
      <c r="F13" s="7">
        <v>504698</v>
      </c>
      <c r="G13" s="7">
        <v>210020140</v>
      </c>
      <c r="H13" s="9">
        <v>3200024993</v>
      </c>
      <c r="I13" s="10">
        <v>43846</v>
      </c>
      <c r="J13" s="7">
        <v>1</v>
      </c>
      <c r="K13" s="11">
        <v>90</v>
      </c>
      <c r="L13" s="11">
        <v>0.21</v>
      </c>
      <c r="M13" s="11">
        <f t="shared" si="0"/>
        <v>18.899999999999999</v>
      </c>
      <c r="N13" s="11">
        <f t="shared" si="1"/>
        <v>108.9</v>
      </c>
      <c r="O13" s="12" t="s">
        <v>103</v>
      </c>
      <c r="P13" s="7" t="s">
        <v>282</v>
      </c>
      <c r="Q13" s="6" t="s">
        <v>237</v>
      </c>
      <c r="R13" s="7"/>
      <c r="S13" s="7"/>
      <c r="T13" s="7"/>
    </row>
    <row r="14" spans="1:27" ht="54" customHeight="1" x14ac:dyDescent="0.2">
      <c r="A14" s="7" t="s">
        <v>169</v>
      </c>
      <c r="B14" s="9">
        <v>15</v>
      </c>
      <c r="C14" s="36" t="s">
        <v>413</v>
      </c>
      <c r="D14" s="36" t="s">
        <v>403</v>
      </c>
      <c r="E14" s="7" t="s">
        <v>49</v>
      </c>
      <c r="F14" s="7">
        <v>504631</v>
      </c>
      <c r="G14" s="7">
        <v>210020145</v>
      </c>
      <c r="H14" s="9">
        <v>3200024994</v>
      </c>
      <c r="I14" s="10">
        <v>43846</v>
      </c>
      <c r="J14" s="7">
        <v>1</v>
      </c>
      <c r="K14" s="11">
        <v>6.2</v>
      </c>
      <c r="L14" s="11">
        <v>0.21</v>
      </c>
      <c r="M14" s="11">
        <f t="shared" si="0"/>
        <v>1.302</v>
      </c>
      <c r="N14" s="11">
        <f t="shared" si="1"/>
        <v>7.5020000000000007</v>
      </c>
      <c r="O14" s="12">
        <v>43844</v>
      </c>
      <c r="P14" s="7" t="s">
        <v>102</v>
      </c>
      <c r="Q14" s="7" t="s">
        <v>107</v>
      </c>
      <c r="R14" s="7"/>
      <c r="S14" s="7"/>
      <c r="T14" s="7"/>
    </row>
    <row r="15" spans="1:27" ht="68.25" customHeight="1" x14ac:dyDescent="0.2">
      <c r="A15" s="7" t="s">
        <v>169</v>
      </c>
      <c r="B15" s="9">
        <v>16</v>
      </c>
      <c r="C15" s="36" t="s">
        <v>283</v>
      </c>
      <c r="D15" s="36" t="s">
        <v>403</v>
      </c>
      <c r="E15" s="7" t="s">
        <v>50</v>
      </c>
      <c r="F15" s="7">
        <v>504691</v>
      </c>
      <c r="G15" s="7">
        <v>220002273</v>
      </c>
      <c r="H15" s="9">
        <v>3200025042</v>
      </c>
      <c r="I15" s="10">
        <v>43815</v>
      </c>
      <c r="J15" s="7">
        <v>1</v>
      </c>
      <c r="K15" s="11">
        <v>4000</v>
      </c>
      <c r="L15" s="11">
        <v>0</v>
      </c>
      <c r="M15" s="11">
        <f t="shared" si="0"/>
        <v>0</v>
      </c>
      <c r="N15" s="11">
        <f t="shared" si="1"/>
        <v>4000</v>
      </c>
      <c r="O15" s="12">
        <v>43862</v>
      </c>
      <c r="P15" s="7" t="s">
        <v>244</v>
      </c>
      <c r="Q15" s="6" t="s">
        <v>237</v>
      </c>
      <c r="R15" s="7"/>
      <c r="S15" s="7"/>
      <c r="T15" s="7"/>
    </row>
    <row r="16" spans="1:27" ht="54" customHeight="1" x14ac:dyDescent="0.2">
      <c r="A16" s="7" t="s">
        <v>169</v>
      </c>
      <c r="B16" s="9">
        <v>17</v>
      </c>
      <c r="C16" s="36" t="s">
        <v>84</v>
      </c>
      <c r="D16" s="36" t="s">
        <v>403</v>
      </c>
      <c r="E16" s="7" t="s">
        <v>51</v>
      </c>
      <c r="F16" s="7">
        <v>504688</v>
      </c>
      <c r="G16" s="7">
        <v>220002272</v>
      </c>
      <c r="H16" s="9">
        <v>3200025046</v>
      </c>
      <c r="I16" s="10">
        <v>43815</v>
      </c>
      <c r="J16" s="7">
        <v>1</v>
      </c>
      <c r="K16" s="11">
        <v>12400</v>
      </c>
      <c r="L16" s="11">
        <v>0</v>
      </c>
      <c r="M16" s="11">
        <f t="shared" si="0"/>
        <v>0</v>
      </c>
      <c r="N16" s="11">
        <v>12400</v>
      </c>
      <c r="O16" s="12">
        <v>43862</v>
      </c>
      <c r="P16" s="7" t="s">
        <v>245</v>
      </c>
      <c r="Q16" s="6" t="s">
        <v>237</v>
      </c>
      <c r="R16" s="7"/>
      <c r="S16" s="7"/>
      <c r="T16" s="7"/>
    </row>
    <row r="17" spans="1:27" ht="54" customHeight="1" x14ac:dyDescent="0.2">
      <c r="A17" s="7" t="s">
        <v>169</v>
      </c>
      <c r="B17" s="9">
        <v>18</v>
      </c>
      <c r="C17" s="36" t="s">
        <v>414</v>
      </c>
      <c r="D17" s="36" t="s">
        <v>403</v>
      </c>
      <c r="E17" s="7" t="s">
        <v>52</v>
      </c>
      <c r="F17" s="7">
        <v>504150</v>
      </c>
      <c r="G17" s="7">
        <v>210020134</v>
      </c>
      <c r="H17" s="9">
        <v>3200025001</v>
      </c>
      <c r="I17" s="10">
        <v>43854</v>
      </c>
      <c r="J17" s="7">
        <v>1</v>
      </c>
      <c r="K17" s="11">
        <v>6179.87</v>
      </c>
      <c r="L17" s="11">
        <v>0</v>
      </c>
      <c r="M17" s="11">
        <f t="shared" si="0"/>
        <v>0</v>
      </c>
      <c r="N17" s="11">
        <f t="shared" ref="N17:N23" si="2">K17+M17</f>
        <v>6179.87</v>
      </c>
      <c r="O17" s="7" t="s">
        <v>228</v>
      </c>
      <c r="P17" s="7" t="s">
        <v>101</v>
      </c>
      <c r="Q17" s="7" t="s">
        <v>108</v>
      </c>
      <c r="R17" s="7"/>
      <c r="S17" s="7"/>
      <c r="T17" s="7"/>
    </row>
    <row r="18" spans="1:27" ht="61.5" customHeight="1" x14ac:dyDescent="0.2">
      <c r="A18" s="7" t="s">
        <v>169</v>
      </c>
      <c r="B18" s="9">
        <v>19</v>
      </c>
      <c r="C18" s="36" t="s">
        <v>415</v>
      </c>
      <c r="D18" s="36" t="s">
        <v>403</v>
      </c>
      <c r="E18" s="7" t="s">
        <v>53</v>
      </c>
      <c r="F18" s="7">
        <v>504150</v>
      </c>
      <c r="G18" s="7">
        <v>210020096</v>
      </c>
      <c r="H18" s="9">
        <v>3200025000</v>
      </c>
      <c r="I18" s="10">
        <v>43854</v>
      </c>
      <c r="J18" s="7">
        <v>1</v>
      </c>
      <c r="K18" s="11">
        <v>11969</v>
      </c>
      <c r="L18" s="11">
        <v>0</v>
      </c>
      <c r="M18" s="11">
        <f t="shared" si="0"/>
        <v>0</v>
      </c>
      <c r="N18" s="11">
        <f t="shared" si="2"/>
        <v>11969</v>
      </c>
      <c r="O18" s="7" t="s">
        <v>229</v>
      </c>
      <c r="P18" s="7" t="s">
        <v>101</v>
      </c>
      <c r="Q18" s="7" t="s">
        <v>108</v>
      </c>
      <c r="R18" s="7"/>
      <c r="S18" s="15"/>
      <c r="T18" s="7"/>
    </row>
    <row r="19" spans="1:27" s="33" customFormat="1" ht="54" customHeight="1" x14ac:dyDescent="0.2">
      <c r="A19" s="7" t="s">
        <v>169</v>
      </c>
      <c r="B19" s="9">
        <v>20</v>
      </c>
      <c r="C19" s="36" t="s">
        <v>416</v>
      </c>
      <c r="D19" s="36" t="s">
        <v>401</v>
      </c>
      <c r="E19" s="7" t="s">
        <v>54</v>
      </c>
      <c r="F19" s="7">
        <v>503191</v>
      </c>
      <c r="G19" s="7">
        <v>210020148</v>
      </c>
      <c r="H19" s="9">
        <v>3200025006</v>
      </c>
      <c r="I19" s="10">
        <v>43854</v>
      </c>
      <c r="J19" s="7">
        <v>1</v>
      </c>
      <c r="K19" s="11">
        <v>216.57</v>
      </c>
      <c r="L19" s="11">
        <v>0.21</v>
      </c>
      <c r="M19" s="11">
        <f t="shared" si="0"/>
        <v>45.479699999999994</v>
      </c>
      <c r="N19" s="11">
        <f t="shared" si="2"/>
        <v>262.04969999999997</v>
      </c>
      <c r="O19" s="12">
        <v>43855</v>
      </c>
      <c r="P19" s="7" t="s">
        <v>73</v>
      </c>
      <c r="Q19" s="7" t="s">
        <v>89</v>
      </c>
      <c r="R19" s="7"/>
      <c r="S19" s="15"/>
      <c r="T19" s="7"/>
      <c r="U19" s="18"/>
      <c r="V19" s="8"/>
      <c r="W19" s="8"/>
      <c r="X19" s="8"/>
      <c r="Y19" s="8"/>
      <c r="Z19" s="8"/>
      <c r="AA19" s="8"/>
    </row>
    <row r="20" spans="1:27" ht="54" customHeight="1" x14ac:dyDescent="0.2">
      <c r="A20" s="7" t="s">
        <v>169</v>
      </c>
      <c r="B20" s="9">
        <v>21</v>
      </c>
      <c r="C20" s="36" t="s">
        <v>417</v>
      </c>
      <c r="D20" s="36" t="s">
        <v>401</v>
      </c>
      <c r="E20" s="7" t="s">
        <v>55</v>
      </c>
      <c r="F20" s="7">
        <v>504065</v>
      </c>
      <c r="G20" s="7">
        <v>210020157</v>
      </c>
      <c r="H20" s="9">
        <v>3200025007</v>
      </c>
      <c r="I20" s="10">
        <v>43854</v>
      </c>
      <c r="J20" s="7">
        <v>3</v>
      </c>
      <c r="K20" s="11">
        <v>96</v>
      </c>
      <c r="L20" s="11">
        <v>0.21</v>
      </c>
      <c r="M20" s="11">
        <f t="shared" si="0"/>
        <v>20.16</v>
      </c>
      <c r="N20" s="11">
        <f t="shared" si="2"/>
        <v>116.16</v>
      </c>
      <c r="O20" s="12">
        <v>43853</v>
      </c>
      <c r="P20" s="7" t="s">
        <v>100</v>
      </c>
      <c r="Q20" s="7" t="s">
        <v>109</v>
      </c>
      <c r="R20" s="7"/>
      <c r="S20" s="15"/>
      <c r="T20" s="7"/>
      <c r="U20" s="18"/>
    </row>
    <row r="21" spans="1:27" ht="48.75" customHeight="1" x14ac:dyDescent="0.2">
      <c r="A21" s="7" t="s">
        <v>169</v>
      </c>
      <c r="B21" s="9">
        <v>27</v>
      </c>
      <c r="C21" s="36" t="s">
        <v>418</v>
      </c>
      <c r="D21" s="36" t="s">
        <v>403</v>
      </c>
      <c r="E21" s="7" t="s">
        <v>56</v>
      </c>
      <c r="F21" s="7">
        <v>500313</v>
      </c>
      <c r="G21" s="7">
        <v>210020062</v>
      </c>
      <c r="H21" s="9">
        <v>3200025011</v>
      </c>
      <c r="I21" s="10">
        <v>43854</v>
      </c>
      <c r="J21" s="7">
        <v>1</v>
      </c>
      <c r="K21" s="11">
        <v>2621.17</v>
      </c>
      <c r="L21" s="14">
        <v>0.21</v>
      </c>
      <c r="M21" s="11">
        <f t="shared" si="0"/>
        <v>550.44569999999999</v>
      </c>
      <c r="N21" s="11">
        <f t="shared" si="2"/>
        <v>3171.6157000000003</v>
      </c>
      <c r="O21" s="7" t="s">
        <v>229</v>
      </c>
      <c r="P21" s="7" t="s">
        <v>246</v>
      </c>
      <c r="Q21" s="7" t="s">
        <v>110</v>
      </c>
      <c r="R21" s="7"/>
      <c r="S21" s="15"/>
      <c r="T21" s="7"/>
      <c r="U21" s="18"/>
    </row>
    <row r="22" spans="1:27" ht="57" customHeight="1" x14ac:dyDescent="0.2">
      <c r="A22" s="7" t="s">
        <v>169</v>
      </c>
      <c r="B22" s="9">
        <v>28</v>
      </c>
      <c r="C22" s="36" t="s">
        <v>247</v>
      </c>
      <c r="D22" s="36" t="s">
        <v>403</v>
      </c>
      <c r="E22" s="7" t="s">
        <v>105</v>
      </c>
      <c r="F22" s="7">
        <v>504697</v>
      </c>
      <c r="G22" s="7">
        <v>220002275</v>
      </c>
      <c r="H22" s="9">
        <v>3200025144</v>
      </c>
      <c r="I22" s="12">
        <v>43804</v>
      </c>
      <c r="J22" s="7">
        <v>1</v>
      </c>
      <c r="K22" s="11">
        <v>5000</v>
      </c>
      <c r="L22" s="14">
        <v>0</v>
      </c>
      <c r="M22" s="11">
        <f t="shared" si="0"/>
        <v>0</v>
      </c>
      <c r="N22" s="11">
        <f t="shared" si="2"/>
        <v>5000</v>
      </c>
      <c r="O22" s="12" t="s">
        <v>382</v>
      </c>
      <c r="P22" s="7" t="s">
        <v>106</v>
      </c>
      <c r="Q22" s="6" t="s">
        <v>237</v>
      </c>
      <c r="R22" s="7"/>
      <c r="S22" s="15"/>
      <c r="T22" s="7"/>
      <c r="U22" s="18"/>
    </row>
    <row r="23" spans="1:27" ht="54" customHeight="1" x14ac:dyDescent="0.2">
      <c r="A23" s="7" t="s">
        <v>169</v>
      </c>
      <c r="B23" s="9">
        <v>30</v>
      </c>
      <c r="C23" s="36" t="s">
        <v>419</v>
      </c>
      <c r="D23" s="36" t="s">
        <v>403</v>
      </c>
      <c r="E23" s="7" t="s">
        <v>57</v>
      </c>
      <c r="F23" s="7">
        <v>500735</v>
      </c>
      <c r="G23" s="7">
        <v>210020126</v>
      </c>
      <c r="H23" s="9">
        <v>3200025021</v>
      </c>
      <c r="I23" s="12">
        <v>43861</v>
      </c>
      <c r="J23" s="7">
        <v>3</v>
      </c>
      <c r="K23" s="11">
        <v>4975</v>
      </c>
      <c r="L23" s="11">
        <v>0.21</v>
      </c>
      <c r="M23" s="11">
        <f t="shared" si="0"/>
        <v>1044.75</v>
      </c>
      <c r="N23" s="11">
        <f t="shared" si="2"/>
        <v>6019.75</v>
      </c>
      <c r="O23" s="7" t="s">
        <v>96</v>
      </c>
      <c r="P23" s="7" t="s">
        <v>97</v>
      </c>
      <c r="Q23" s="7" t="s">
        <v>98</v>
      </c>
      <c r="R23" s="7"/>
      <c r="S23" s="7"/>
      <c r="T23" s="42"/>
    </row>
    <row r="24" spans="1:27" ht="54" customHeight="1" x14ac:dyDescent="0.2">
      <c r="A24" s="7" t="s">
        <v>169</v>
      </c>
      <c r="B24" s="9">
        <v>31</v>
      </c>
      <c r="C24" s="36" t="s">
        <v>420</v>
      </c>
      <c r="D24" s="36" t="s">
        <v>403</v>
      </c>
      <c r="E24" s="7" t="s">
        <v>58</v>
      </c>
      <c r="F24" s="7">
        <v>500735</v>
      </c>
      <c r="G24" s="7">
        <v>210020142</v>
      </c>
      <c r="H24" s="9">
        <v>3200025022</v>
      </c>
      <c r="I24" s="12">
        <v>43861</v>
      </c>
      <c r="J24" s="7">
        <v>1</v>
      </c>
      <c r="K24" s="14">
        <v>250</v>
      </c>
      <c r="L24" s="14">
        <v>0.21</v>
      </c>
      <c r="M24" s="14">
        <v>52.5</v>
      </c>
      <c r="N24" s="14" t="s">
        <v>120</v>
      </c>
      <c r="O24" s="12">
        <v>43838</v>
      </c>
      <c r="P24" s="7" t="s">
        <v>97</v>
      </c>
      <c r="Q24" s="7" t="s">
        <v>98</v>
      </c>
      <c r="R24" s="7"/>
      <c r="S24" s="7"/>
      <c r="T24" s="7"/>
      <c r="U24" s="18"/>
    </row>
    <row r="25" spans="1:27" ht="54" customHeight="1" x14ac:dyDescent="0.2">
      <c r="A25" s="7" t="s">
        <v>169</v>
      </c>
      <c r="B25" s="9">
        <v>32</v>
      </c>
      <c r="C25" s="36" t="s">
        <v>421</v>
      </c>
      <c r="D25" s="36" t="s">
        <v>403</v>
      </c>
      <c r="E25" s="7" t="s">
        <v>59</v>
      </c>
      <c r="F25" s="7">
        <v>504047</v>
      </c>
      <c r="G25" s="7">
        <v>210020090</v>
      </c>
      <c r="H25" s="9">
        <v>3200025020</v>
      </c>
      <c r="I25" s="12">
        <v>43861</v>
      </c>
      <c r="J25" s="7">
        <v>1</v>
      </c>
      <c r="K25" s="11">
        <v>948</v>
      </c>
      <c r="L25" s="11">
        <v>0</v>
      </c>
      <c r="M25" s="11">
        <f t="shared" ref="M25:M55" si="3">K25*L25</f>
        <v>0</v>
      </c>
      <c r="N25" s="11">
        <f t="shared" ref="N25:N55" si="4">K25+M25</f>
        <v>948</v>
      </c>
      <c r="O25" s="7" t="s">
        <v>229</v>
      </c>
      <c r="P25" s="7" t="s">
        <v>248</v>
      </c>
      <c r="Q25" s="7" t="s">
        <v>112</v>
      </c>
      <c r="R25" s="7"/>
      <c r="S25" s="7"/>
      <c r="T25" s="7"/>
    </row>
    <row r="26" spans="1:27" ht="64.5" customHeight="1" x14ac:dyDescent="0.2">
      <c r="A26" s="7" t="s">
        <v>169</v>
      </c>
      <c r="B26" s="9">
        <v>33</v>
      </c>
      <c r="C26" s="36" t="s">
        <v>422</v>
      </c>
      <c r="D26" s="36" t="s">
        <v>401</v>
      </c>
      <c r="E26" s="7" t="s">
        <v>60</v>
      </c>
      <c r="F26" s="7">
        <v>503688</v>
      </c>
      <c r="G26" s="7">
        <v>210020152</v>
      </c>
      <c r="H26" s="9">
        <v>3200025036</v>
      </c>
      <c r="I26" s="12">
        <v>43861</v>
      </c>
      <c r="J26" s="7">
        <v>1</v>
      </c>
      <c r="K26" s="11">
        <v>7000</v>
      </c>
      <c r="L26" s="11">
        <v>0.21</v>
      </c>
      <c r="M26" s="11">
        <f t="shared" si="3"/>
        <v>1470</v>
      </c>
      <c r="N26" s="11">
        <f t="shared" si="4"/>
        <v>8470</v>
      </c>
      <c r="O26" s="12" t="s">
        <v>279</v>
      </c>
      <c r="P26" s="7" t="s">
        <v>249</v>
      </c>
      <c r="Q26" s="7" t="s">
        <v>113</v>
      </c>
      <c r="R26" s="7"/>
      <c r="S26" s="7"/>
      <c r="T26" s="7"/>
    </row>
    <row r="27" spans="1:27" ht="54" customHeight="1" x14ac:dyDescent="0.2">
      <c r="A27" s="7" t="s">
        <v>169</v>
      </c>
      <c r="B27" s="9">
        <v>34</v>
      </c>
      <c r="C27" s="36" t="s">
        <v>423</v>
      </c>
      <c r="D27" s="36" t="s">
        <v>401</v>
      </c>
      <c r="E27" s="7" t="s">
        <v>61</v>
      </c>
      <c r="F27" s="7">
        <v>501874</v>
      </c>
      <c r="G27" s="7">
        <v>210020154</v>
      </c>
      <c r="H27" s="9">
        <v>3200025032</v>
      </c>
      <c r="I27" s="12">
        <v>43861</v>
      </c>
      <c r="J27" s="7">
        <v>3</v>
      </c>
      <c r="K27" s="11">
        <v>1200.3499999999999</v>
      </c>
      <c r="L27" s="11">
        <v>0.21</v>
      </c>
      <c r="M27" s="11">
        <f t="shared" si="3"/>
        <v>252.07349999999997</v>
      </c>
      <c r="N27" s="11">
        <f t="shared" si="4"/>
        <v>1452.4234999999999</v>
      </c>
      <c r="O27" s="12">
        <v>43847</v>
      </c>
      <c r="P27" s="7" t="s">
        <v>95</v>
      </c>
      <c r="Q27" s="7" t="s">
        <v>114</v>
      </c>
      <c r="R27" s="7"/>
      <c r="S27" s="7"/>
      <c r="T27" s="7"/>
    </row>
    <row r="28" spans="1:27" ht="57" customHeight="1" x14ac:dyDescent="0.2">
      <c r="A28" s="7" t="s">
        <v>169</v>
      </c>
      <c r="B28" s="9">
        <v>35</v>
      </c>
      <c r="C28" s="36" t="s">
        <v>424</v>
      </c>
      <c r="D28" s="36" t="s">
        <v>401</v>
      </c>
      <c r="E28" s="7" t="s">
        <v>62</v>
      </c>
      <c r="F28" s="7">
        <v>500888</v>
      </c>
      <c r="G28" s="7">
        <v>210020176</v>
      </c>
      <c r="H28" s="9">
        <v>3200025023</v>
      </c>
      <c r="I28" s="12">
        <v>43861</v>
      </c>
      <c r="J28" s="7">
        <v>3</v>
      </c>
      <c r="K28" s="11">
        <v>283.89</v>
      </c>
      <c r="L28" s="11">
        <v>0.21</v>
      </c>
      <c r="M28" s="11">
        <f t="shared" si="3"/>
        <v>59.616899999999994</v>
      </c>
      <c r="N28" s="11">
        <f t="shared" si="4"/>
        <v>343.50689999999997</v>
      </c>
      <c r="O28" s="12">
        <v>43865</v>
      </c>
      <c r="P28" s="7" t="s">
        <v>93</v>
      </c>
      <c r="Q28" s="7" t="s">
        <v>94</v>
      </c>
      <c r="R28" s="7"/>
      <c r="S28" s="7"/>
      <c r="T28" s="7"/>
    </row>
    <row r="29" spans="1:27" ht="57" customHeight="1" x14ac:dyDescent="0.2">
      <c r="A29" s="7" t="s">
        <v>169</v>
      </c>
      <c r="B29" s="9">
        <v>36</v>
      </c>
      <c r="C29" s="36" t="s">
        <v>425</v>
      </c>
      <c r="D29" s="36" t="s">
        <v>401</v>
      </c>
      <c r="E29" s="7" t="s">
        <v>63</v>
      </c>
      <c r="F29" s="7">
        <v>501136</v>
      </c>
      <c r="G29" s="7">
        <v>210020177</v>
      </c>
      <c r="H29" s="9">
        <v>3200025024</v>
      </c>
      <c r="I29" s="12">
        <v>43861</v>
      </c>
      <c r="J29" s="7">
        <v>1</v>
      </c>
      <c r="K29" s="11">
        <v>402</v>
      </c>
      <c r="L29" s="11">
        <v>0</v>
      </c>
      <c r="M29" s="11">
        <f t="shared" si="3"/>
        <v>0</v>
      </c>
      <c r="N29" s="11">
        <f t="shared" si="4"/>
        <v>402</v>
      </c>
      <c r="O29" s="12">
        <v>43861</v>
      </c>
      <c r="P29" s="7" t="s">
        <v>92</v>
      </c>
      <c r="Q29" s="7">
        <v>7300590960</v>
      </c>
      <c r="R29" s="7"/>
      <c r="S29" s="7"/>
      <c r="T29" s="7"/>
    </row>
    <row r="30" spans="1:27" ht="54" customHeight="1" x14ac:dyDescent="0.2">
      <c r="A30" s="7" t="s">
        <v>169</v>
      </c>
      <c r="B30" s="9">
        <v>37</v>
      </c>
      <c r="C30" s="36" t="s">
        <v>426</v>
      </c>
      <c r="D30" s="36" t="s">
        <v>401</v>
      </c>
      <c r="E30" s="7" t="s">
        <v>64</v>
      </c>
      <c r="F30" s="7">
        <v>504418</v>
      </c>
      <c r="G30" s="7">
        <v>210020178</v>
      </c>
      <c r="H30" s="9">
        <v>3200025025</v>
      </c>
      <c r="I30" s="12">
        <v>43861</v>
      </c>
      <c r="J30" s="7">
        <v>3</v>
      </c>
      <c r="K30" s="11">
        <v>3880</v>
      </c>
      <c r="L30" s="11">
        <v>0</v>
      </c>
      <c r="M30" s="11">
        <f t="shared" si="3"/>
        <v>0</v>
      </c>
      <c r="N30" s="11">
        <f t="shared" si="4"/>
        <v>3880</v>
      </c>
      <c r="O30" s="7" t="s">
        <v>273</v>
      </c>
      <c r="P30" s="7" t="s">
        <v>91</v>
      </c>
      <c r="Q30" s="7" t="s">
        <v>237</v>
      </c>
      <c r="R30" s="7"/>
      <c r="S30" s="7"/>
      <c r="T30" s="7"/>
    </row>
    <row r="31" spans="1:27" ht="63.75" customHeight="1" x14ac:dyDescent="0.2">
      <c r="A31" s="7" t="s">
        <v>169</v>
      </c>
      <c r="B31" s="9">
        <v>38</v>
      </c>
      <c r="C31" s="36" t="s">
        <v>427</v>
      </c>
      <c r="D31" s="36" t="s">
        <v>401</v>
      </c>
      <c r="E31" s="7" t="s">
        <v>65</v>
      </c>
      <c r="F31" s="7">
        <v>504307</v>
      </c>
      <c r="G31" s="7">
        <v>210020180</v>
      </c>
      <c r="H31" s="9">
        <v>3200025026</v>
      </c>
      <c r="I31" s="12">
        <v>43861</v>
      </c>
      <c r="J31" s="7">
        <v>3</v>
      </c>
      <c r="K31" s="11">
        <v>343.96</v>
      </c>
      <c r="L31" s="11">
        <v>0.21</v>
      </c>
      <c r="M31" s="11">
        <f t="shared" si="3"/>
        <v>72.231599999999986</v>
      </c>
      <c r="N31" s="11">
        <f t="shared" si="4"/>
        <v>416.19159999999999</v>
      </c>
      <c r="O31" s="12">
        <v>43861</v>
      </c>
      <c r="P31" s="7" t="s">
        <v>257</v>
      </c>
      <c r="Q31" s="7" t="s">
        <v>90</v>
      </c>
      <c r="R31" s="7"/>
      <c r="S31" s="7"/>
      <c r="T31" s="7"/>
    </row>
    <row r="32" spans="1:27" ht="54" customHeight="1" x14ac:dyDescent="0.2">
      <c r="A32" s="7" t="s">
        <v>169</v>
      </c>
      <c r="B32" s="9">
        <v>39</v>
      </c>
      <c r="C32" s="36" t="s">
        <v>428</v>
      </c>
      <c r="D32" s="36" t="s">
        <v>401</v>
      </c>
      <c r="E32" s="7" t="s">
        <v>66</v>
      </c>
      <c r="F32" s="7">
        <v>503191</v>
      </c>
      <c r="G32" s="7">
        <v>210020181</v>
      </c>
      <c r="H32" s="9">
        <v>3200025027</v>
      </c>
      <c r="I32" s="12">
        <v>43861</v>
      </c>
      <c r="J32" s="7">
        <v>1</v>
      </c>
      <c r="K32" s="11">
        <v>322.33999999999997</v>
      </c>
      <c r="L32" s="11">
        <v>0.21</v>
      </c>
      <c r="M32" s="11">
        <f t="shared" si="3"/>
        <v>67.691399999999987</v>
      </c>
      <c r="N32" s="11">
        <f t="shared" si="4"/>
        <v>390.03139999999996</v>
      </c>
      <c r="O32" s="12">
        <v>43864</v>
      </c>
      <c r="P32" s="7" t="s">
        <v>73</v>
      </c>
      <c r="Q32" s="7" t="s">
        <v>89</v>
      </c>
      <c r="R32" s="7"/>
      <c r="S32" s="7"/>
      <c r="T32" s="7"/>
    </row>
    <row r="33" spans="1:20" ht="57" customHeight="1" x14ac:dyDescent="0.2">
      <c r="A33" s="7" t="s">
        <v>169</v>
      </c>
      <c r="B33" s="9">
        <v>40</v>
      </c>
      <c r="C33" s="36" t="s">
        <v>429</v>
      </c>
      <c r="D33" s="36" t="s">
        <v>401</v>
      </c>
      <c r="E33" s="7" t="s">
        <v>67</v>
      </c>
      <c r="F33" s="7">
        <v>504025</v>
      </c>
      <c r="G33" s="7">
        <v>210020173</v>
      </c>
      <c r="H33" s="9">
        <v>3200025035</v>
      </c>
      <c r="I33" s="12">
        <v>43861</v>
      </c>
      <c r="J33" s="7">
        <v>1</v>
      </c>
      <c r="K33" s="11">
        <v>850.61</v>
      </c>
      <c r="L33" s="11">
        <v>0.21</v>
      </c>
      <c r="M33" s="11">
        <f t="shared" si="3"/>
        <v>178.62809999999999</v>
      </c>
      <c r="N33" s="11">
        <f t="shared" si="4"/>
        <v>1029.2381</v>
      </c>
      <c r="O33" s="7" t="s">
        <v>88</v>
      </c>
      <c r="P33" s="7" t="s">
        <v>250</v>
      </c>
      <c r="Q33" s="7" t="s">
        <v>115</v>
      </c>
      <c r="R33" s="7"/>
      <c r="S33" s="7"/>
      <c r="T33" s="7"/>
    </row>
    <row r="34" spans="1:20" ht="54" customHeight="1" x14ac:dyDescent="0.2">
      <c r="A34" s="7" t="s">
        <v>169</v>
      </c>
      <c r="B34" s="9">
        <v>41</v>
      </c>
      <c r="C34" s="36" t="s">
        <v>430</v>
      </c>
      <c r="D34" s="36" t="s">
        <v>403</v>
      </c>
      <c r="E34" s="7" t="s">
        <v>68</v>
      </c>
      <c r="F34" s="7">
        <v>502960</v>
      </c>
      <c r="G34" s="7">
        <v>210020156</v>
      </c>
      <c r="H34" s="9">
        <v>3200025028</v>
      </c>
      <c r="I34" s="12">
        <v>43861</v>
      </c>
      <c r="J34" s="7">
        <v>1</v>
      </c>
      <c r="K34" s="11">
        <v>2200</v>
      </c>
      <c r="L34" s="11">
        <v>0.21</v>
      </c>
      <c r="M34" s="11">
        <f t="shared" si="3"/>
        <v>462</v>
      </c>
      <c r="N34" s="11">
        <f t="shared" si="4"/>
        <v>2662</v>
      </c>
      <c r="O34" s="12">
        <v>43866</v>
      </c>
      <c r="P34" s="7" t="s">
        <v>87</v>
      </c>
      <c r="Q34" s="7" t="s">
        <v>116</v>
      </c>
      <c r="R34" s="7"/>
      <c r="S34" s="7"/>
      <c r="T34" s="7"/>
    </row>
    <row r="35" spans="1:20" ht="54" customHeight="1" x14ac:dyDescent="0.2">
      <c r="A35" s="7" t="s">
        <v>169</v>
      </c>
      <c r="B35" s="9">
        <v>42</v>
      </c>
      <c r="C35" s="36" t="s">
        <v>431</v>
      </c>
      <c r="D35" s="36" t="s">
        <v>403</v>
      </c>
      <c r="E35" s="7" t="s">
        <v>69</v>
      </c>
      <c r="F35" s="7">
        <v>503902</v>
      </c>
      <c r="G35" s="7">
        <v>210020170</v>
      </c>
      <c r="H35" s="9">
        <v>3200025029</v>
      </c>
      <c r="I35" s="12">
        <v>43861</v>
      </c>
      <c r="J35" s="7">
        <v>1</v>
      </c>
      <c r="K35" s="11">
        <v>675.5</v>
      </c>
      <c r="L35" s="11">
        <v>0</v>
      </c>
      <c r="M35" s="11">
        <f t="shared" si="3"/>
        <v>0</v>
      </c>
      <c r="N35" s="11">
        <f t="shared" si="4"/>
        <v>675.5</v>
      </c>
      <c r="O35" s="12">
        <v>43921</v>
      </c>
      <c r="P35" s="7" t="s">
        <v>251</v>
      </c>
      <c r="Q35" s="7" t="s">
        <v>117</v>
      </c>
      <c r="R35" s="7"/>
      <c r="S35" s="7"/>
      <c r="T35" s="7"/>
    </row>
    <row r="36" spans="1:20" ht="54" customHeight="1" x14ac:dyDescent="0.2">
      <c r="A36" s="7" t="s">
        <v>169</v>
      </c>
      <c r="B36" s="9">
        <v>43</v>
      </c>
      <c r="C36" s="36" t="s">
        <v>432</v>
      </c>
      <c r="D36" s="36" t="s">
        <v>401</v>
      </c>
      <c r="E36" s="7" t="s">
        <v>70</v>
      </c>
      <c r="F36" s="7">
        <v>501480</v>
      </c>
      <c r="G36" s="7">
        <v>210020171</v>
      </c>
      <c r="H36" s="9">
        <v>3200025030</v>
      </c>
      <c r="I36" s="12">
        <v>43900</v>
      </c>
      <c r="J36" s="7">
        <v>3</v>
      </c>
      <c r="K36" s="11">
        <v>506</v>
      </c>
      <c r="L36" s="11">
        <v>0.21</v>
      </c>
      <c r="M36" s="11">
        <f t="shared" si="3"/>
        <v>106.25999999999999</v>
      </c>
      <c r="N36" s="11">
        <f t="shared" si="4"/>
        <v>612.26</v>
      </c>
      <c r="O36" s="12">
        <v>43895</v>
      </c>
      <c r="P36" s="7" t="s">
        <v>86</v>
      </c>
      <c r="Q36" s="7" t="s">
        <v>118</v>
      </c>
      <c r="R36" s="7"/>
      <c r="S36" s="7"/>
      <c r="T36" s="7"/>
    </row>
    <row r="37" spans="1:20" ht="54" customHeight="1" x14ac:dyDescent="0.2">
      <c r="A37" s="7" t="s">
        <v>169</v>
      </c>
      <c r="B37" s="9">
        <v>44</v>
      </c>
      <c r="C37" s="36" t="s">
        <v>433</v>
      </c>
      <c r="D37" s="36" t="s">
        <v>401</v>
      </c>
      <c r="E37" s="7" t="s">
        <v>71</v>
      </c>
      <c r="F37" s="7">
        <v>501199</v>
      </c>
      <c r="G37" s="7">
        <v>210020172</v>
      </c>
      <c r="H37" s="9">
        <v>3200025034</v>
      </c>
      <c r="I37" s="12">
        <v>43861</v>
      </c>
      <c r="J37" s="7">
        <v>3</v>
      </c>
      <c r="K37" s="11">
        <v>832</v>
      </c>
      <c r="L37" s="11">
        <v>0.21</v>
      </c>
      <c r="M37" s="11">
        <f t="shared" si="3"/>
        <v>174.72</v>
      </c>
      <c r="N37" s="11">
        <f t="shared" si="4"/>
        <v>1006.72</v>
      </c>
      <c r="O37" s="12">
        <v>43857</v>
      </c>
      <c r="P37" s="7" t="s">
        <v>85</v>
      </c>
      <c r="Q37" s="7" t="s">
        <v>119</v>
      </c>
      <c r="R37" s="7"/>
      <c r="S37" s="7"/>
      <c r="T37" s="7"/>
    </row>
    <row r="38" spans="1:20" ht="54" customHeight="1" x14ac:dyDescent="0.2">
      <c r="A38" s="7" t="s">
        <v>169</v>
      </c>
      <c r="B38" s="9">
        <v>46</v>
      </c>
      <c r="C38" s="36" t="s">
        <v>434</v>
      </c>
      <c r="D38" s="36" t="s">
        <v>403</v>
      </c>
      <c r="E38" s="7" t="s">
        <v>72</v>
      </c>
      <c r="F38" s="7">
        <v>500955</v>
      </c>
      <c r="G38" s="7">
        <v>210020164</v>
      </c>
      <c r="H38" s="9">
        <v>3200025033</v>
      </c>
      <c r="I38" s="12">
        <v>43861</v>
      </c>
      <c r="J38" s="7">
        <v>3</v>
      </c>
      <c r="K38" s="11">
        <v>385</v>
      </c>
      <c r="L38" s="11">
        <v>0.21</v>
      </c>
      <c r="M38" s="11">
        <f t="shared" si="3"/>
        <v>80.849999999999994</v>
      </c>
      <c r="N38" s="11">
        <f t="shared" si="4"/>
        <v>465.85</v>
      </c>
      <c r="O38" s="12">
        <v>43850</v>
      </c>
      <c r="P38" s="7" t="s">
        <v>99</v>
      </c>
      <c r="Q38" s="7" t="s">
        <v>111</v>
      </c>
      <c r="R38" s="7"/>
      <c r="S38" s="7"/>
      <c r="T38" s="7"/>
    </row>
    <row r="39" spans="1:20" ht="54" customHeight="1" x14ac:dyDescent="0.2">
      <c r="A39" s="7" t="s">
        <v>169</v>
      </c>
      <c r="B39" s="9">
        <v>55</v>
      </c>
      <c r="C39" s="36" t="s">
        <v>435</v>
      </c>
      <c r="D39" s="36" t="s">
        <v>403</v>
      </c>
      <c r="E39" s="7" t="s">
        <v>74</v>
      </c>
      <c r="F39" s="7">
        <v>504056</v>
      </c>
      <c r="G39" s="7">
        <v>210020174</v>
      </c>
      <c r="H39" s="9">
        <v>3200025052</v>
      </c>
      <c r="I39" s="12">
        <v>43873</v>
      </c>
      <c r="J39" s="7">
        <v>3</v>
      </c>
      <c r="K39" s="11">
        <v>4376.01</v>
      </c>
      <c r="L39" s="11">
        <v>0.21</v>
      </c>
      <c r="M39" s="11">
        <f t="shared" si="3"/>
        <v>918.96209999999996</v>
      </c>
      <c r="N39" s="11">
        <f t="shared" si="4"/>
        <v>5294.9721</v>
      </c>
      <c r="O39" s="7" t="s">
        <v>229</v>
      </c>
      <c r="P39" s="7" t="s">
        <v>122</v>
      </c>
      <c r="Q39" s="7" t="s">
        <v>123</v>
      </c>
      <c r="R39" s="7"/>
      <c r="S39" s="7"/>
      <c r="T39" s="7"/>
    </row>
    <row r="40" spans="1:20" ht="54" customHeight="1" x14ac:dyDescent="0.2">
      <c r="A40" s="7" t="s">
        <v>169</v>
      </c>
      <c r="B40" s="9">
        <v>56</v>
      </c>
      <c r="C40" s="36" t="s">
        <v>436</v>
      </c>
      <c r="D40" s="36" t="s">
        <v>401</v>
      </c>
      <c r="E40" s="7" t="s">
        <v>7</v>
      </c>
      <c r="F40" s="7">
        <v>500504</v>
      </c>
      <c r="G40" s="7">
        <v>210020185</v>
      </c>
      <c r="H40" s="9">
        <v>3200025054</v>
      </c>
      <c r="I40" s="12">
        <v>43873</v>
      </c>
      <c r="J40" s="7">
        <v>3</v>
      </c>
      <c r="K40" s="11">
        <v>2083.1999999999998</v>
      </c>
      <c r="L40" s="11">
        <v>0.21</v>
      </c>
      <c r="M40" s="11">
        <f t="shared" si="3"/>
        <v>437.47199999999992</v>
      </c>
      <c r="N40" s="11">
        <f t="shared" si="4"/>
        <v>2520.6719999999996</v>
      </c>
      <c r="O40" s="12">
        <v>43868</v>
      </c>
      <c r="P40" s="7" t="s">
        <v>252</v>
      </c>
      <c r="Q40" s="7" t="s">
        <v>124</v>
      </c>
      <c r="R40" s="7"/>
      <c r="S40" s="7"/>
      <c r="T40" s="7"/>
    </row>
    <row r="41" spans="1:20" ht="54" customHeight="1" x14ac:dyDescent="0.2">
      <c r="A41" s="7" t="s">
        <v>169</v>
      </c>
      <c r="B41" s="9">
        <v>57</v>
      </c>
      <c r="C41" s="36" t="s">
        <v>437</v>
      </c>
      <c r="D41" s="36" t="s">
        <v>401</v>
      </c>
      <c r="E41" s="7" t="s">
        <v>8</v>
      </c>
      <c r="F41" s="7">
        <v>503674</v>
      </c>
      <c r="G41" s="7">
        <v>210020197</v>
      </c>
      <c r="H41" s="9">
        <v>3200025062</v>
      </c>
      <c r="I41" s="12">
        <v>43873</v>
      </c>
      <c r="J41" s="7">
        <v>3</v>
      </c>
      <c r="K41" s="11">
        <v>102.76</v>
      </c>
      <c r="L41" s="11">
        <v>0.21</v>
      </c>
      <c r="M41" s="11">
        <f t="shared" si="3"/>
        <v>21.579599999999999</v>
      </c>
      <c r="N41" s="11">
        <f t="shared" si="4"/>
        <v>124.3396</v>
      </c>
      <c r="O41" s="12">
        <v>43879</v>
      </c>
      <c r="P41" s="7" t="s">
        <v>125</v>
      </c>
      <c r="Q41" s="7" t="s">
        <v>126</v>
      </c>
      <c r="R41" s="7"/>
      <c r="S41" s="7"/>
      <c r="T41" s="7"/>
    </row>
    <row r="42" spans="1:20" ht="54" customHeight="1" x14ac:dyDescent="0.2">
      <c r="A42" s="7" t="s">
        <v>169</v>
      </c>
      <c r="B42" s="9">
        <v>60</v>
      </c>
      <c r="C42" s="36" t="s">
        <v>438</v>
      </c>
      <c r="D42" s="36" t="s">
        <v>401</v>
      </c>
      <c r="E42" s="7" t="s">
        <v>9</v>
      </c>
      <c r="F42" s="7">
        <v>503634</v>
      </c>
      <c r="G42" s="7">
        <v>210020186</v>
      </c>
      <c r="H42" s="9">
        <v>3200025060</v>
      </c>
      <c r="I42" s="12">
        <v>43873</v>
      </c>
      <c r="J42" s="7">
        <v>2</v>
      </c>
      <c r="K42" s="11">
        <v>819</v>
      </c>
      <c r="L42" s="11">
        <v>0.21</v>
      </c>
      <c r="M42" s="11">
        <f t="shared" si="3"/>
        <v>171.98999999999998</v>
      </c>
      <c r="N42" s="11">
        <f t="shared" si="4"/>
        <v>990.99</v>
      </c>
      <c r="O42" s="12">
        <v>43871</v>
      </c>
      <c r="P42" s="7" t="s">
        <v>127</v>
      </c>
      <c r="Q42" s="7" t="s">
        <v>128</v>
      </c>
      <c r="R42" s="7"/>
      <c r="S42" s="7"/>
      <c r="T42" s="7"/>
    </row>
    <row r="43" spans="1:20" ht="54" customHeight="1" x14ac:dyDescent="0.2">
      <c r="A43" s="7" t="s">
        <v>169</v>
      </c>
      <c r="B43" s="9">
        <v>61</v>
      </c>
      <c r="C43" s="36" t="s">
        <v>439</v>
      </c>
      <c r="D43" s="36" t="s">
        <v>401</v>
      </c>
      <c r="E43" s="7" t="s">
        <v>10</v>
      </c>
      <c r="F43" s="7">
        <v>500050</v>
      </c>
      <c r="G43" s="7">
        <v>210020187</v>
      </c>
      <c r="H43" s="9">
        <v>3200025057</v>
      </c>
      <c r="I43" s="12">
        <v>43873</v>
      </c>
      <c r="J43" s="7">
        <v>2</v>
      </c>
      <c r="K43" s="11">
        <v>290.13</v>
      </c>
      <c r="L43" s="11">
        <v>0.21</v>
      </c>
      <c r="M43" s="11">
        <f t="shared" si="3"/>
        <v>60.927299999999995</v>
      </c>
      <c r="N43" s="11">
        <f t="shared" si="4"/>
        <v>351.0573</v>
      </c>
      <c r="O43" s="12">
        <v>43858</v>
      </c>
      <c r="P43" s="7" t="s">
        <v>703</v>
      </c>
      <c r="Q43" s="7" t="s">
        <v>134</v>
      </c>
      <c r="R43" s="7"/>
      <c r="S43" s="7"/>
      <c r="T43" s="7"/>
    </row>
    <row r="44" spans="1:20" ht="54" customHeight="1" x14ac:dyDescent="0.2">
      <c r="A44" s="7" t="s">
        <v>169</v>
      </c>
      <c r="B44" s="9">
        <v>62</v>
      </c>
      <c r="C44" s="36" t="s">
        <v>440</v>
      </c>
      <c r="D44" s="36" t="s">
        <v>401</v>
      </c>
      <c r="E44" s="7" t="s">
        <v>11</v>
      </c>
      <c r="F44" s="7">
        <v>503902</v>
      </c>
      <c r="G44" s="7">
        <v>210020190</v>
      </c>
      <c r="H44" s="9">
        <v>3200025065</v>
      </c>
      <c r="I44" s="12">
        <v>43873</v>
      </c>
      <c r="J44" s="7">
        <v>1</v>
      </c>
      <c r="K44" s="11">
        <v>1100</v>
      </c>
      <c r="L44" s="14">
        <v>0</v>
      </c>
      <c r="M44" s="11">
        <f t="shared" si="3"/>
        <v>0</v>
      </c>
      <c r="N44" s="11">
        <f t="shared" si="4"/>
        <v>1100</v>
      </c>
      <c r="O44" s="12">
        <v>43917</v>
      </c>
      <c r="P44" s="7" t="s">
        <v>251</v>
      </c>
      <c r="Q44" s="7" t="s">
        <v>117</v>
      </c>
      <c r="R44" s="7"/>
      <c r="S44" s="7"/>
      <c r="T44" s="7"/>
    </row>
    <row r="45" spans="1:20" ht="54" customHeight="1" x14ac:dyDescent="0.2">
      <c r="A45" s="7" t="s">
        <v>169</v>
      </c>
      <c r="B45" s="9">
        <v>63</v>
      </c>
      <c r="C45" s="36" t="s">
        <v>441</v>
      </c>
      <c r="D45" s="36" t="s">
        <v>401</v>
      </c>
      <c r="E45" s="7" t="s">
        <v>12</v>
      </c>
      <c r="F45" s="7">
        <v>503509</v>
      </c>
      <c r="G45" s="7">
        <v>210020195</v>
      </c>
      <c r="H45" s="9">
        <v>3200025061</v>
      </c>
      <c r="I45" s="12">
        <v>43873</v>
      </c>
      <c r="J45" s="7">
        <v>3</v>
      </c>
      <c r="K45" s="11">
        <v>930</v>
      </c>
      <c r="L45" s="11">
        <v>0.21</v>
      </c>
      <c r="M45" s="11">
        <f t="shared" si="3"/>
        <v>195.29999999999998</v>
      </c>
      <c r="N45" s="11">
        <f t="shared" si="4"/>
        <v>1125.3</v>
      </c>
      <c r="O45" s="12">
        <v>43878</v>
      </c>
      <c r="P45" s="7" t="s">
        <v>253</v>
      </c>
      <c r="Q45" s="6" t="s">
        <v>237</v>
      </c>
      <c r="R45" s="7"/>
      <c r="S45" s="7"/>
      <c r="T45" s="7"/>
    </row>
    <row r="46" spans="1:20" ht="54" customHeight="1" x14ac:dyDescent="0.2">
      <c r="A46" s="7" t="s">
        <v>169</v>
      </c>
      <c r="B46" s="9">
        <v>64</v>
      </c>
      <c r="C46" s="36" t="s">
        <v>442</v>
      </c>
      <c r="D46" s="36" t="s">
        <v>401</v>
      </c>
      <c r="E46" s="7" t="s">
        <v>13</v>
      </c>
      <c r="F46" s="7">
        <v>501154</v>
      </c>
      <c r="G46" s="7">
        <v>210020198</v>
      </c>
      <c r="H46" s="9">
        <v>3200025063</v>
      </c>
      <c r="I46" s="12">
        <v>43873</v>
      </c>
      <c r="J46" s="7">
        <v>1</v>
      </c>
      <c r="K46" s="11">
        <v>244.72</v>
      </c>
      <c r="L46" s="11">
        <v>0.21</v>
      </c>
      <c r="M46" s="11">
        <f t="shared" si="3"/>
        <v>51.391199999999998</v>
      </c>
      <c r="N46" s="11">
        <f t="shared" si="4"/>
        <v>296.1112</v>
      </c>
      <c r="O46" s="12">
        <v>43868</v>
      </c>
      <c r="P46" s="7" t="s">
        <v>254</v>
      </c>
      <c r="Q46" s="7" t="s">
        <v>129</v>
      </c>
      <c r="R46" s="7"/>
      <c r="S46" s="7"/>
      <c r="T46" s="7"/>
    </row>
    <row r="47" spans="1:20" ht="54" customHeight="1" x14ac:dyDescent="0.2">
      <c r="A47" s="7" t="s">
        <v>169</v>
      </c>
      <c r="B47" s="9">
        <v>65</v>
      </c>
      <c r="C47" s="36" t="s">
        <v>443</v>
      </c>
      <c r="D47" s="36" t="s">
        <v>403</v>
      </c>
      <c r="E47" s="7" t="s">
        <v>14</v>
      </c>
      <c r="F47" s="7">
        <v>504710</v>
      </c>
      <c r="G47" s="7">
        <v>210020205</v>
      </c>
      <c r="H47" s="9">
        <v>3200025047</v>
      </c>
      <c r="I47" s="12">
        <v>43865</v>
      </c>
      <c r="J47" s="7">
        <v>1</v>
      </c>
      <c r="K47" s="11">
        <v>90</v>
      </c>
      <c r="L47" s="11">
        <v>0</v>
      </c>
      <c r="M47" s="11">
        <f t="shared" si="3"/>
        <v>0</v>
      </c>
      <c r="N47" s="11">
        <f t="shared" si="4"/>
        <v>90</v>
      </c>
      <c r="O47" s="7" t="s">
        <v>144</v>
      </c>
      <c r="P47" s="7" t="s">
        <v>130</v>
      </c>
      <c r="Q47" s="7" t="s">
        <v>131</v>
      </c>
      <c r="R47" s="7"/>
      <c r="S47" s="7"/>
      <c r="T47" s="7"/>
    </row>
    <row r="48" spans="1:20" ht="66" customHeight="1" x14ac:dyDescent="0.2">
      <c r="A48" s="7" t="s">
        <v>169</v>
      </c>
      <c r="B48" s="9">
        <v>66</v>
      </c>
      <c r="C48" s="36" t="s">
        <v>444</v>
      </c>
      <c r="D48" s="36" t="s">
        <v>403</v>
      </c>
      <c r="E48" s="7" t="s">
        <v>15</v>
      </c>
      <c r="F48" s="7">
        <v>500538</v>
      </c>
      <c r="G48" s="7">
        <v>210020200</v>
      </c>
      <c r="H48" s="9">
        <v>3200025055</v>
      </c>
      <c r="I48" s="12">
        <v>43873</v>
      </c>
      <c r="J48" s="7">
        <v>1</v>
      </c>
      <c r="K48" s="11">
        <v>3000</v>
      </c>
      <c r="L48" s="11">
        <v>0.21</v>
      </c>
      <c r="M48" s="11">
        <f t="shared" si="3"/>
        <v>630</v>
      </c>
      <c r="N48" s="11">
        <f t="shared" si="4"/>
        <v>3630</v>
      </c>
      <c r="O48" s="7" t="s">
        <v>229</v>
      </c>
      <c r="P48" s="7" t="s">
        <v>132</v>
      </c>
      <c r="Q48" s="7" t="s">
        <v>133</v>
      </c>
      <c r="R48" s="7"/>
      <c r="S48" s="7"/>
      <c r="T48" s="7"/>
    </row>
    <row r="49" spans="1:20" ht="61.5" customHeight="1" x14ac:dyDescent="0.2">
      <c r="A49" s="7" t="s">
        <v>169</v>
      </c>
      <c r="B49" s="9">
        <v>67</v>
      </c>
      <c r="C49" s="36" t="s">
        <v>445</v>
      </c>
      <c r="D49" s="36" t="s">
        <v>401</v>
      </c>
      <c r="E49" s="7" t="s">
        <v>16</v>
      </c>
      <c r="F49" s="7">
        <v>501025</v>
      </c>
      <c r="G49" s="7">
        <v>210020201</v>
      </c>
      <c r="H49" s="9">
        <v>3200025056</v>
      </c>
      <c r="I49" s="12">
        <v>43873</v>
      </c>
      <c r="J49" s="7">
        <v>3</v>
      </c>
      <c r="K49" s="11">
        <v>2915.54</v>
      </c>
      <c r="L49" s="11">
        <v>0.21</v>
      </c>
      <c r="M49" s="11">
        <f t="shared" si="3"/>
        <v>612.26339999999993</v>
      </c>
      <c r="N49" s="11">
        <f t="shared" si="4"/>
        <v>3527.8033999999998</v>
      </c>
      <c r="O49" s="12">
        <v>43882</v>
      </c>
      <c r="P49" s="7" t="s">
        <v>255</v>
      </c>
      <c r="Q49" s="7" t="s">
        <v>143</v>
      </c>
      <c r="R49" s="7"/>
      <c r="S49" s="7"/>
      <c r="T49" s="7"/>
    </row>
    <row r="50" spans="1:20" ht="54" customHeight="1" x14ac:dyDescent="0.2">
      <c r="A50" s="7" t="s">
        <v>169</v>
      </c>
      <c r="B50" s="9">
        <v>68</v>
      </c>
      <c r="C50" s="36" t="s">
        <v>446</v>
      </c>
      <c r="D50" s="36" t="s">
        <v>401</v>
      </c>
      <c r="E50" s="7" t="s">
        <v>17</v>
      </c>
      <c r="F50" s="7">
        <v>504413</v>
      </c>
      <c r="G50" s="7">
        <v>210020204</v>
      </c>
      <c r="H50" s="9">
        <v>3200025069</v>
      </c>
      <c r="I50" s="12">
        <v>43873</v>
      </c>
      <c r="J50" s="7">
        <v>2</v>
      </c>
      <c r="K50" s="11">
        <v>8945.83</v>
      </c>
      <c r="L50" s="11">
        <v>0.21</v>
      </c>
      <c r="M50" s="11">
        <f t="shared" si="3"/>
        <v>1878.6242999999999</v>
      </c>
      <c r="N50" s="11">
        <f t="shared" si="4"/>
        <v>10824.454299999999</v>
      </c>
      <c r="O50" s="7" t="s">
        <v>230</v>
      </c>
      <c r="P50" s="7" t="s">
        <v>135</v>
      </c>
      <c r="Q50" s="7" t="s">
        <v>142</v>
      </c>
      <c r="R50" s="7"/>
      <c r="S50" s="7"/>
      <c r="T50" s="7"/>
    </row>
    <row r="51" spans="1:20" ht="56.25" customHeight="1" x14ac:dyDescent="0.2">
      <c r="A51" s="7" t="s">
        <v>169</v>
      </c>
      <c r="B51" s="9">
        <v>69</v>
      </c>
      <c r="C51" s="36" t="s">
        <v>447</v>
      </c>
      <c r="D51" s="36" t="s">
        <v>401</v>
      </c>
      <c r="E51" s="7" t="s">
        <v>18</v>
      </c>
      <c r="F51" s="7">
        <v>504704</v>
      </c>
      <c r="G51" s="7">
        <v>210020206</v>
      </c>
      <c r="H51" s="9">
        <v>3200025064</v>
      </c>
      <c r="I51" s="12">
        <v>43873</v>
      </c>
      <c r="J51" s="7">
        <v>3</v>
      </c>
      <c r="K51" s="11">
        <v>1199.26</v>
      </c>
      <c r="L51" s="11">
        <v>0.21</v>
      </c>
      <c r="M51" s="11">
        <f t="shared" si="3"/>
        <v>251.84459999999999</v>
      </c>
      <c r="N51" s="11">
        <f t="shared" si="4"/>
        <v>1451.1045999999999</v>
      </c>
      <c r="O51" s="10">
        <v>43881</v>
      </c>
      <c r="P51" s="7" t="s">
        <v>136</v>
      </c>
      <c r="Q51" s="7" t="s">
        <v>137</v>
      </c>
      <c r="R51" s="7"/>
      <c r="S51" s="7"/>
      <c r="T51" s="7"/>
    </row>
    <row r="52" spans="1:20" ht="50.25" customHeight="1" x14ac:dyDescent="0.2">
      <c r="A52" s="7" t="s">
        <v>169</v>
      </c>
      <c r="B52" s="9">
        <v>70</v>
      </c>
      <c r="C52" s="36" t="s">
        <v>448</v>
      </c>
      <c r="D52" s="36" t="s">
        <v>403</v>
      </c>
      <c r="E52" s="7" t="s">
        <v>19</v>
      </c>
      <c r="F52" s="7">
        <v>504702</v>
      </c>
      <c r="G52" s="7">
        <v>210020207</v>
      </c>
      <c r="H52" s="9">
        <v>3200025066</v>
      </c>
      <c r="I52" s="12">
        <v>43873</v>
      </c>
      <c r="J52" s="7">
        <v>1</v>
      </c>
      <c r="K52" s="11">
        <v>180</v>
      </c>
      <c r="L52" s="11">
        <v>0.21</v>
      </c>
      <c r="M52" s="11">
        <f t="shared" si="3"/>
        <v>37.799999999999997</v>
      </c>
      <c r="N52" s="11">
        <f t="shared" si="4"/>
        <v>217.8</v>
      </c>
      <c r="O52" s="12">
        <v>43867</v>
      </c>
      <c r="P52" s="7" t="s">
        <v>256</v>
      </c>
      <c r="Q52" s="6" t="s">
        <v>237</v>
      </c>
      <c r="R52" s="7"/>
      <c r="S52" s="7"/>
      <c r="T52" s="7"/>
    </row>
    <row r="53" spans="1:20" ht="71.25" customHeight="1" x14ac:dyDescent="0.2">
      <c r="A53" s="7" t="s">
        <v>169</v>
      </c>
      <c r="B53" s="9">
        <v>71</v>
      </c>
      <c r="C53" s="36" t="s">
        <v>449</v>
      </c>
      <c r="D53" s="36" t="s">
        <v>403</v>
      </c>
      <c r="E53" s="7" t="s">
        <v>20</v>
      </c>
      <c r="F53" s="7">
        <v>504709</v>
      </c>
      <c r="G53" s="7">
        <v>210020194</v>
      </c>
      <c r="H53" s="9">
        <v>3200025048</v>
      </c>
      <c r="I53" s="12">
        <v>43865</v>
      </c>
      <c r="J53" s="7">
        <v>3</v>
      </c>
      <c r="K53" s="11">
        <v>1490</v>
      </c>
      <c r="L53" s="11">
        <v>0.21</v>
      </c>
      <c r="M53" s="11">
        <f t="shared" si="3"/>
        <v>312.89999999999998</v>
      </c>
      <c r="N53" s="11">
        <f t="shared" si="4"/>
        <v>1802.9</v>
      </c>
      <c r="O53" s="12">
        <v>43871</v>
      </c>
      <c r="P53" s="7" t="s">
        <v>138</v>
      </c>
      <c r="Q53" s="7" t="s">
        <v>141</v>
      </c>
      <c r="R53" s="7"/>
      <c r="S53" s="7"/>
      <c r="T53" s="7"/>
    </row>
    <row r="54" spans="1:20" ht="54" customHeight="1" x14ac:dyDescent="0.2">
      <c r="A54" s="7" t="s">
        <v>169</v>
      </c>
      <c r="B54" s="9">
        <v>72</v>
      </c>
      <c r="C54" s="36" t="s">
        <v>450</v>
      </c>
      <c r="D54" s="36" t="s">
        <v>403</v>
      </c>
      <c r="E54" s="7" t="s">
        <v>21</v>
      </c>
      <c r="F54" s="7">
        <v>503400</v>
      </c>
      <c r="G54" s="7">
        <v>210020191</v>
      </c>
      <c r="H54" s="9">
        <v>3200025068</v>
      </c>
      <c r="I54" s="12">
        <v>43873</v>
      </c>
      <c r="J54" s="7">
        <v>1</v>
      </c>
      <c r="K54" s="11">
        <v>80</v>
      </c>
      <c r="L54" s="11">
        <v>0.21</v>
      </c>
      <c r="M54" s="11">
        <f t="shared" si="3"/>
        <v>16.8</v>
      </c>
      <c r="N54" s="11">
        <f t="shared" si="4"/>
        <v>96.8</v>
      </c>
      <c r="O54" s="12">
        <v>43861</v>
      </c>
      <c r="P54" s="7" t="s">
        <v>139</v>
      </c>
      <c r="Q54" s="7" t="s">
        <v>140</v>
      </c>
      <c r="R54" s="7"/>
      <c r="S54" s="7"/>
      <c r="T54" s="7"/>
    </row>
    <row r="55" spans="1:20" ht="66.75" customHeight="1" x14ac:dyDescent="0.2">
      <c r="A55" s="7" t="s">
        <v>169</v>
      </c>
      <c r="B55" s="9">
        <v>73</v>
      </c>
      <c r="C55" s="36" t="s">
        <v>451</v>
      </c>
      <c r="D55" s="36" t="s">
        <v>403</v>
      </c>
      <c r="E55" s="7" t="s">
        <v>22</v>
      </c>
      <c r="F55" s="7">
        <v>503400</v>
      </c>
      <c r="G55" s="7">
        <v>210020192</v>
      </c>
      <c r="H55" s="9">
        <v>3200025067</v>
      </c>
      <c r="I55" s="12">
        <v>43873</v>
      </c>
      <c r="J55" s="7">
        <v>1</v>
      </c>
      <c r="K55" s="11">
        <v>1160</v>
      </c>
      <c r="L55" s="11">
        <v>0.21</v>
      </c>
      <c r="M55" s="11">
        <f t="shared" si="3"/>
        <v>243.6</v>
      </c>
      <c r="N55" s="11">
        <f t="shared" si="4"/>
        <v>1403.6</v>
      </c>
      <c r="O55" s="12">
        <v>43890</v>
      </c>
      <c r="P55" s="7" t="s">
        <v>139</v>
      </c>
      <c r="Q55" s="7" t="s">
        <v>140</v>
      </c>
      <c r="R55" s="7"/>
      <c r="S55" s="7"/>
      <c r="T55" s="7"/>
    </row>
    <row r="56" spans="1:20" ht="57" customHeight="1" x14ac:dyDescent="0.2">
      <c r="A56" s="7" t="s">
        <v>169</v>
      </c>
      <c r="B56" s="9">
        <v>75</v>
      </c>
      <c r="C56" s="36" t="s">
        <v>452</v>
      </c>
      <c r="D56" s="36" t="s">
        <v>403</v>
      </c>
      <c r="E56" s="7" t="s">
        <v>23</v>
      </c>
      <c r="F56" s="7">
        <v>503963</v>
      </c>
      <c r="G56" s="7">
        <v>210020209</v>
      </c>
      <c r="H56" s="9">
        <v>3200025070</v>
      </c>
      <c r="I56" s="12">
        <v>43873</v>
      </c>
      <c r="J56" s="7">
        <v>1</v>
      </c>
      <c r="K56" s="11">
        <v>112.08</v>
      </c>
      <c r="L56" s="11">
        <v>0.21</v>
      </c>
      <c r="M56" s="11">
        <f t="shared" ref="M56:M88" si="5">K56*L56</f>
        <v>23.536799999999999</v>
      </c>
      <c r="N56" s="11">
        <f t="shared" ref="N56:N88" si="6">K56+M56</f>
        <v>135.61680000000001</v>
      </c>
      <c r="O56" s="12">
        <v>43871</v>
      </c>
      <c r="P56" s="7" t="s">
        <v>258</v>
      </c>
      <c r="Q56" s="7" t="s">
        <v>145</v>
      </c>
      <c r="R56" s="7"/>
      <c r="S56" s="7"/>
      <c r="T56" s="7"/>
    </row>
    <row r="57" spans="1:20" ht="52.5" customHeight="1" x14ac:dyDescent="0.2">
      <c r="A57" s="7" t="s">
        <v>169</v>
      </c>
      <c r="B57" s="9">
        <v>76</v>
      </c>
      <c r="C57" s="36" t="s">
        <v>453</v>
      </c>
      <c r="D57" s="36" t="s">
        <v>403</v>
      </c>
      <c r="E57" s="7" t="s">
        <v>24</v>
      </c>
      <c r="F57" s="7">
        <v>504174</v>
      </c>
      <c r="G57" s="7">
        <v>210020216</v>
      </c>
      <c r="H57" s="9">
        <v>3200025079</v>
      </c>
      <c r="I57" s="12">
        <v>43873</v>
      </c>
      <c r="J57" s="7">
        <v>1</v>
      </c>
      <c r="K57" s="11">
        <v>487.5</v>
      </c>
      <c r="L57" s="11">
        <v>0</v>
      </c>
      <c r="M57" s="11">
        <f t="shared" si="5"/>
        <v>0</v>
      </c>
      <c r="N57" s="11">
        <f t="shared" si="6"/>
        <v>487.5</v>
      </c>
      <c r="O57" s="12">
        <v>43861</v>
      </c>
      <c r="P57" s="7" t="s">
        <v>259</v>
      </c>
      <c r="Q57" s="7" t="s">
        <v>146</v>
      </c>
      <c r="R57" s="7"/>
      <c r="S57" s="7"/>
      <c r="T57" s="7"/>
    </row>
    <row r="58" spans="1:20" ht="70.5" customHeight="1" x14ac:dyDescent="0.2">
      <c r="A58" s="7" t="s">
        <v>169</v>
      </c>
      <c r="B58" s="9">
        <v>78</v>
      </c>
      <c r="C58" s="36" t="s">
        <v>289</v>
      </c>
      <c r="D58" s="36" t="s">
        <v>121</v>
      </c>
      <c r="E58" s="7" t="s">
        <v>25</v>
      </c>
      <c r="F58" s="30">
        <v>503359</v>
      </c>
      <c r="G58" s="7">
        <v>210020199</v>
      </c>
      <c r="H58" s="9">
        <v>3200025080</v>
      </c>
      <c r="I58" s="12">
        <v>43873</v>
      </c>
      <c r="J58" s="7">
        <v>3</v>
      </c>
      <c r="K58" s="14">
        <v>350</v>
      </c>
      <c r="L58" s="14">
        <v>0.21</v>
      </c>
      <c r="M58" s="11">
        <f t="shared" si="5"/>
        <v>73.5</v>
      </c>
      <c r="N58" s="11">
        <f t="shared" si="6"/>
        <v>423.5</v>
      </c>
      <c r="O58" s="12">
        <v>43880</v>
      </c>
      <c r="P58" s="7" t="s">
        <v>290</v>
      </c>
      <c r="Q58" s="7" t="s">
        <v>291</v>
      </c>
      <c r="R58" s="31">
        <v>350</v>
      </c>
      <c r="S58" s="31">
        <v>78</v>
      </c>
      <c r="T58" s="31">
        <v>423.5</v>
      </c>
    </row>
    <row r="59" spans="1:20" ht="57.75" customHeight="1" x14ac:dyDescent="0.2">
      <c r="A59" s="7" t="s">
        <v>169</v>
      </c>
      <c r="B59" s="9">
        <v>79</v>
      </c>
      <c r="C59" s="36" t="s">
        <v>454</v>
      </c>
      <c r="D59" s="36" t="s">
        <v>401</v>
      </c>
      <c r="E59" s="7" t="s">
        <v>26</v>
      </c>
      <c r="F59" s="7">
        <v>503421</v>
      </c>
      <c r="G59" s="7">
        <v>210020210</v>
      </c>
      <c r="H59" s="9">
        <v>3200025081</v>
      </c>
      <c r="I59" s="12">
        <v>43873</v>
      </c>
      <c r="J59" s="7">
        <v>3</v>
      </c>
      <c r="K59" s="11">
        <v>589.79999999999995</v>
      </c>
      <c r="L59" s="11">
        <v>0.21</v>
      </c>
      <c r="M59" s="11">
        <f t="shared" si="5"/>
        <v>123.85799999999999</v>
      </c>
      <c r="N59" s="11">
        <f t="shared" si="6"/>
        <v>713.6579999999999</v>
      </c>
      <c r="O59" s="12">
        <v>43875</v>
      </c>
      <c r="P59" s="7" t="s">
        <v>150</v>
      </c>
      <c r="Q59" s="7" t="s">
        <v>156</v>
      </c>
      <c r="R59" s="7"/>
      <c r="S59" s="7"/>
      <c r="T59" s="7"/>
    </row>
    <row r="60" spans="1:20" ht="60.75" customHeight="1" x14ac:dyDescent="0.2">
      <c r="A60" s="7" t="s">
        <v>169</v>
      </c>
      <c r="B60" s="9">
        <v>80</v>
      </c>
      <c r="C60" s="36" t="s">
        <v>455</v>
      </c>
      <c r="D60" s="36" t="s">
        <v>401</v>
      </c>
      <c r="E60" s="7" t="s">
        <v>27</v>
      </c>
      <c r="F60" s="7">
        <v>504711</v>
      </c>
      <c r="G60" s="7">
        <v>210020212</v>
      </c>
      <c r="H60" s="9">
        <v>3200025082</v>
      </c>
      <c r="I60" s="12">
        <v>43873</v>
      </c>
      <c r="J60" s="7">
        <v>3</v>
      </c>
      <c r="K60" s="11">
        <v>180</v>
      </c>
      <c r="L60" s="11">
        <v>0</v>
      </c>
      <c r="M60" s="11">
        <f t="shared" si="5"/>
        <v>0</v>
      </c>
      <c r="N60" s="11">
        <f t="shared" si="6"/>
        <v>180</v>
      </c>
      <c r="O60" s="12" t="s">
        <v>152</v>
      </c>
      <c r="P60" s="7" t="s">
        <v>260</v>
      </c>
      <c r="Q60" s="7" t="s">
        <v>151</v>
      </c>
      <c r="R60" s="7"/>
      <c r="S60" s="7"/>
      <c r="T60" s="7"/>
    </row>
    <row r="61" spans="1:20" ht="67.5" customHeight="1" x14ac:dyDescent="0.2">
      <c r="A61" s="7" t="s">
        <v>169</v>
      </c>
      <c r="B61" s="9">
        <v>81</v>
      </c>
      <c r="C61" s="36" t="s">
        <v>456</v>
      </c>
      <c r="D61" s="36" t="s">
        <v>401</v>
      </c>
      <c r="E61" s="7" t="s">
        <v>28</v>
      </c>
      <c r="F61" s="7">
        <v>501187</v>
      </c>
      <c r="G61" s="7">
        <v>210020218</v>
      </c>
      <c r="H61" s="9">
        <v>3200025083</v>
      </c>
      <c r="I61" s="12">
        <v>43873</v>
      </c>
      <c r="J61" s="7">
        <v>3</v>
      </c>
      <c r="K61" s="11">
        <v>918.6</v>
      </c>
      <c r="L61" s="11">
        <v>0.21</v>
      </c>
      <c r="M61" s="11">
        <f t="shared" si="5"/>
        <v>192.90600000000001</v>
      </c>
      <c r="N61" s="11">
        <f t="shared" si="6"/>
        <v>1111.5060000000001</v>
      </c>
      <c r="O61" s="12" t="s">
        <v>280</v>
      </c>
      <c r="P61" s="7" t="s">
        <v>153</v>
      </c>
      <c r="Q61" s="7" t="s">
        <v>157</v>
      </c>
      <c r="R61" s="7"/>
      <c r="S61" s="7"/>
      <c r="T61" s="7"/>
    </row>
    <row r="62" spans="1:20" ht="69.75" customHeight="1" x14ac:dyDescent="0.2">
      <c r="A62" s="7" t="s">
        <v>169</v>
      </c>
      <c r="B62" s="9">
        <v>82</v>
      </c>
      <c r="C62" s="36" t="s">
        <v>457</v>
      </c>
      <c r="D62" s="36" t="s">
        <v>401</v>
      </c>
      <c r="E62" s="7" t="s">
        <v>29</v>
      </c>
      <c r="F62" s="7">
        <v>504708</v>
      </c>
      <c r="G62" s="7">
        <v>210020219</v>
      </c>
      <c r="H62" s="9">
        <v>3200025084</v>
      </c>
      <c r="I62" s="12">
        <v>43873</v>
      </c>
      <c r="J62" s="7">
        <v>3</v>
      </c>
      <c r="K62" s="11">
        <v>98.31</v>
      </c>
      <c r="L62" s="11">
        <v>0.21</v>
      </c>
      <c r="M62" s="11">
        <f t="shared" si="5"/>
        <v>20.645099999999999</v>
      </c>
      <c r="N62" s="11">
        <f t="shared" si="6"/>
        <v>118.9551</v>
      </c>
      <c r="O62" s="12">
        <v>43885</v>
      </c>
      <c r="P62" s="7" t="s">
        <v>154</v>
      </c>
      <c r="Q62" s="7" t="s">
        <v>155</v>
      </c>
      <c r="R62" s="7"/>
      <c r="S62" s="7"/>
      <c r="T62" s="7"/>
    </row>
    <row r="63" spans="1:20" ht="54" customHeight="1" x14ac:dyDescent="0.2">
      <c r="A63" s="7" t="s">
        <v>169</v>
      </c>
      <c r="B63" s="9">
        <v>85</v>
      </c>
      <c r="C63" s="36" t="s">
        <v>458</v>
      </c>
      <c r="D63" s="36" t="s">
        <v>459</v>
      </c>
      <c r="E63" s="7" t="s">
        <v>30</v>
      </c>
      <c r="F63" s="7">
        <v>504144</v>
      </c>
      <c r="G63" s="7">
        <v>210020083</v>
      </c>
      <c r="H63" s="9">
        <v>3200025089</v>
      </c>
      <c r="I63" s="12">
        <v>43892</v>
      </c>
      <c r="J63" s="7">
        <v>1</v>
      </c>
      <c r="K63" s="11">
        <v>750</v>
      </c>
      <c r="L63" s="11">
        <v>0.21</v>
      </c>
      <c r="M63" s="11">
        <f t="shared" si="5"/>
        <v>157.5</v>
      </c>
      <c r="N63" s="11">
        <f t="shared" si="6"/>
        <v>907.5</v>
      </c>
      <c r="O63" s="7" t="s">
        <v>178</v>
      </c>
      <c r="P63" s="7" t="s">
        <v>158</v>
      </c>
      <c r="Q63" s="7" t="s">
        <v>159</v>
      </c>
      <c r="R63" s="7"/>
      <c r="S63" s="7"/>
      <c r="T63" s="7"/>
    </row>
    <row r="64" spans="1:20" ht="54" customHeight="1" x14ac:dyDescent="0.2">
      <c r="A64" s="7" t="s">
        <v>169</v>
      </c>
      <c r="B64" s="9">
        <v>87</v>
      </c>
      <c r="C64" s="7" t="s">
        <v>494</v>
      </c>
      <c r="D64" s="7" t="s">
        <v>403</v>
      </c>
      <c r="E64" s="7" t="s">
        <v>495</v>
      </c>
      <c r="F64" s="7">
        <v>504713</v>
      </c>
      <c r="G64" s="7">
        <v>210020286</v>
      </c>
      <c r="H64" s="9">
        <v>3200025132</v>
      </c>
      <c r="I64" s="12">
        <v>43894</v>
      </c>
      <c r="J64" s="7"/>
      <c r="K64" s="11">
        <v>600</v>
      </c>
      <c r="L64" s="11">
        <v>0.21</v>
      </c>
      <c r="M64" s="11">
        <v>88.2</v>
      </c>
      <c r="N64" s="11">
        <v>688.2</v>
      </c>
      <c r="O64" s="12" t="s">
        <v>496</v>
      </c>
      <c r="P64" s="7" t="s">
        <v>497</v>
      </c>
      <c r="Q64" s="7" t="s">
        <v>220</v>
      </c>
      <c r="R64" s="7"/>
      <c r="S64" s="7"/>
      <c r="T64" s="7"/>
    </row>
    <row r="65" spans="1:20" ht="54" customHeight="1" x14ac:dyDescent="0.2">
      <c r="A65" s="7" t="s">
        <v>169</v>
      </c>
      <c r="B65" s="9">
        <v>91</v>
      </c>
      <c r="C65" s="36" t="s">
        <v>460</v>
      </c>
      <c r="D65" s="36" t="s">
        <v>403</v>
      </c>
      <c r="E65" s="7" t="s">
        <v>31</v>
      </c>
      <c r="F65" s="7">
        <v>504073</v>
      </c>
      <c r="G65" s="7">
        <v>210020227</v>
      </c>
      <c r="H65" s="9">
        <v>3200025093</v>
      </c>
      <c r="I65" s="12">
        <v>43892</v>
      </c>
      <c r="J65" s="7">
        <v>1</v>
      </c>
      <c r="K65" s="11">
        <v>1920</v>
      </c>
      <c r="L65" s="11">
        <v>0.21</v>
      </c>
      <c r="M65" s="11">
        <f t="shared" si="5"/>
        <v>403.2</v>
      </c>
      <c r="N65" s="11">
        <f t="shared" si="6"/>
        <v>2323.1999999999998</v>
      </c>
      <c r="O65" s="12">
        <v>43901</v>
      </c>
      <c r="P65" s="7" t="s">
        <v>261</v>
      </c>
      <c r="Q65" s="7" t="s">
        <v>161</v>
      </c>
      <c r="R65" s="7"/>
      <c r="S65" s="7"/>
      <c r="T65" s="7"/>
    </row>
    <row r="66" spans="1:20" ht="54" customHeight="1" x14ac:dyDescent="0.2">
      <c r="A66" s="7" t="s">
        <v>169</v>
      </c>
      <c r="B66" s="9">
        <v>92</v>
      </c>
      <c r="C66" s="36" t="s">
        <v>461</v>
      </c>
      <c r="D66" s="36" t="s">
        <v>401</v>
      </c>
      <c r="E66" s="7" t="s">
        <v>32</v>
      </c>
      <c r="F66" s="7">
        <v>501066</v>
      </c>
      <c r="G66" s="7">
        <v>210020240</v>
      </c>
      <c r="H66" s="9">
        <v>3200025091</v>
      </c>
      <c r="I66" s="12">
        <v>43892</v>
      </c>
      <c r="J66" s="7">
        <v>1</v>
      </c>
      <c r="K66" s="11">
        <v>449.39</v>
      </c>
      <c r="L66" s="11">
        <v>0.21</v>
      </c>
      <c r="M66" s="11">
        <f t="shared" si="5"/>
        <v>94.371899999999997</v>
      </c>
      <c r="N66" s="11">
        <f t="shared" si="6"/>
        <v>543.76189999999997</v>
      </c>
      <c r="O66" s="12">
        <v>43889</v>
      </c>
      <c r="P66" s="7" t="s">
        <v>160</v>
      </c>
      <c r="Q66" s="7" t="s">
        <v>162</v>
      </c>
      <c r="R66" s="7"/>
      <c r="S66" s="7"/>
      <c r="T66" s="7"/>
    </row>
    <row r="67" spans="1:20" ht="54.75" customHeight="1" x14ac:dyDescent="0.2">
      <c r="A67" s="7" t="s">
        <v>169</v>
      </c>
      <c r="B67" s="9">
        <v>94</v>
      </c>
      <c r="C67" s="36" t="s">
        <v>462</v>
      </c>
      <c r="D67" s="36" t="s">
        <v>401</v>
      </c>
      <c r="E67" s="7" t="s">
        <v>33</v>
      </c>
      <c r="F67" s="7">
        <v>500164</v>
      </c>
      <c r="G67" s="7">
        <v>210020246</v>
      </c>
      <c r="H67" s="9">
        <v>3200025103</v>
      </c>
      <c r="I67" s="21">
        <v>43881</v>
      </c>
      <c r="J67" s="7">
        <v>1</v>
      </c>
      <c r="K67" s="11">
        <v>5578.55</v>
      </c>
      <c r="L67" s="11">
        <v>0.21</v>
      </c>
      <c r="M67" s="11">
        <f t="shared" si="5"/>
        <v>1171.4955</v>
      </c>
      <c r="N67" s="11">
        <f t="shared" si="6"/>
        <v>6750.0455000000002</v>
      </c>
      <c r="O67" s="12">
        <v>43917</v>
      </c>
      <c r="P67" s="7" t="s">
        <v>163</v>
      </c>
      <c r="Q67" s="7" t="s">
        <v>164</v>
      </c>
      <c r="R67" s="7"/>
      <c r="S67" s="7"/>
      <c r="T67" s="7"/>
    </row>
    <row r="68" spans="1:20" ht="66.75" customHeight="1" x14ac:dyDescent="0.2">
      <c r="A68" s="7" t="s">
        <v>169</v>
      </c>
      <c r="B68" s="9">
        <v>97</v>
      </c>
      <c r="C68" s="36" t="s">
        <v>463</v>
      </c>
      <c r="D68" s="36" t="s">
        <v>403</v>
      </c>
      <c r="E68" s="7" t="s">
        <v>34</v>
      </c>
      <c r="F68" s="7">
        <v>500320</v>
      </c>
      <c r="G68" s="7">
        <v>210020250</v>
      </c>
      <c r="H68" s="9">
        <v>3200025104</v>
      </c>
      <c r="I68" s="12">
        <v>43892</v>
      </c>
      <c r="J68" s="7">
        <v>1</v>
      </c>
      <c r="K68" s="11">
        <v>150</v>
      </c>
      <c r="L68" s="11">
        <v>0</v>
      </c>
      <c r="M68" s="11">
        <f t="shared" si="5"/>
        <v>0</v>
      </c>
      <c r="N68" s="11">
        <f t="shared" si="6"/>
        <v>150</v>
      </c>
      <c r="O68" s="12">
        <v>43917</v>
      </c>
      <c r="P68" s="7" t="s">
        <v>165</v>
      </c>
      <c r="Q68" s="7" t="s">
        <v>166</v>
      </c>
      <c r="R68" s="7"/>
      <c r="S68" s="7"/>
      <c r="T68" s="7"/>
    </row>
    <row r="69" spans="1:20" ht="61.5" customHeight="1" x14ac:dyDescent="0.2">
      <c r="A69" s="7" t="s">
        <v>169</v>
      </c>
      <c r="B69" s="9">
        <v>98</v>
      </c>
      <c r="C69" s="36" t="s">
        <v>464</v>
      </c>
      <c r="D69" s="36" t="s">
        <v>403</v>
      </c>
      <c r="E69" s="7" t="s">
        <v>35</v>
      </c>
      <c r="F69" s="7">
        <v>504150</v>
      </c>
      <c r="G69" s="7">
        <v>210020222</v>
      </c>
      <c r="H69" s="9">
        <v>3200025105</v>
      </c>
      <c r="I69" s="12">
        <v>43892</v>
      </c>
      <c r="J69" s="7">
        <v>1</v>
      </c>
      <c r="K69" s="11">
        <v>2470.23</v>
      </c>
      <c r="L69" s="11">
        <v>0</v>
      </c>
      <c r="M69" s="11">
        <f t="shared" si="5"/>
        <v>0</v>
      </c>
      <c r="N69" s="11">
        <f t="shared" si="6"/>
        <v>2470.23</v>
      </c>
      <c r="O69" s="7" t="s">
        <v>167</v>
      </c>
      <c r="P69" s="7" t="s">
        <v>101</v>
      </c>
      <c r="Q69" s="7" t="s">
        <v>108</v>
      </c>
      <c r="R69" s="7"/>
      <c r="S69" s="7"/>
      <c r="T69" s="7"/>
    </row>
    <row r="70" spans="1:20" ht="60" customHeight="1" x14ac:dyDescent="0.2">
      <c r="A70" s="7" t="s">
        <v>169</v>
      </c>
      <c r="B70" s="9">
        <v>101</v>
      </c>
      <c r="C70" s="41" t="s">
        <v>465</v>
      </c>
      <c r="D70" s="41" t="s">
        <v>401</v>
      </c>
      <c r="E70" s="7" t="s">
        <v>40</v>
      </c>
      <c r="F70" s="7">
        <v>504153</v>
      </c>
      <c r="G70" s="7">
        <v>210020236</v>
      </c>
      <c r="H70" s="9">
        <v>3200025110</v>
      </c>
      <c r="I70" s="12">
        <v>43892</v>
      </c>
      <c r="J70" s="7">
        <v>1</v>
      </c>
      <c r="K70" s="11">
        <v>834.98</v>
      </c>
      <c r="L70" s="11">
        <v>0.21</v>
      </c>
      <c r="M70" s="11">
        <f t="shared" si="5"/>
        <v>175.3458</v>
      </c>
      <c r="N70" s="11">
        <f t="shared" si="6"/>
        <v>1010.3258000000001</v>
      </c>
      <c r="O70" s="22" t="s">
        <v>168</v>
      </c>
      <c r="P70" s="7" t="s">
        <v>170</v>
      </c>
      <c r="Q70" s="7" t="s">
        <v>177</v>
      </c>
      <c r="R70" s="7"/>
      <c r="S70" s="7"/>
      <c r="T70" s="7"/>
    </row>
    <row r="71" spans="1:20" ht="78" customHeight="1" x14ac:dyDescent="0.2">
      <c r="A71" s="7" t="s">
        <v>169</v>
      </c>
      <c r="B71" s="9">
        <v>102</v>
      </c>
      <c r="C71" s="41" t="s">
        <v>466</v>
      </c>
      <c r="D71" s="41" t="s">
        <v>403</v>
      </c>
      <c r="E71" s="7" t="s">
        <v>36</v>
      </c>
      <c r="F71" s="7">
        <v>504671</v>
      </c>
      <c r="G71" s="7">
        <v>210020229</v>
      </c>
      <c r="H71" s="9">
        <v>3200025106</v>
      </c>
      <c r="I71" s="12">
        <v>43892</v>
      </c>
      <c r="J71" s="7">
        <v>2</v>
      </c>
      <c r="K71" s="11">
        <v>1170</v>
      </c>
      <c r="L71" s="11">
        <v>0.21</v>
      </c>
      <c r="M71" s="11">
        <f t="shared" si="5"/>
        <v>245.7</v>
      </c>
      <c r="N71" s="11">
        <f t="shared" si="6"/>
        <v>1415.7</v>
      </c>
      <c r="O71" s="7" t="s">
        <v>172</v>
      </c>
      <c r="P71" s="7" t="s">
        <v>171</v>
      </c>
      <c r="Q71" s="7" t="s">
        <v>176</v>
      </c>
      <c r="R71" s="7"/>
      <c r="S71" s="7"/>
      <c r="T71" s="7"/>
    </row>
    <row r="72" spans="1:20" ht="58.5" customHeight="1" x14ac:dyDescent="0.2">
      <c r="A72" s="7" t="s">
        <v>169</v>
      </c>
      <c r="B72" s="9">
        <v>103</v>
      </c>
      <c r="C72" s="41" t="s">
        <v>467</v>
      </c>
      <c r="D72" s="41" t="s">
        <v>401</v>
      </c>
      <c r="E72" s="7" t="s">
        <v>37</v>
      </c>
      <c r="F72" s="7">
        <v>504325</v>
      </c>
      <c r="G72" s="7">
        <v>210020243</v>
      </c>
      <c r="H72" s="9">
        <v>3200025112</v>
      </c>
      <c r="I72" s="12">
        <v>43892</v>
      </c>
      <c r="J72" s="7">
        <v>1</v>
      </c>
      <c r="K72" s="11">
        <v>318.95999999999998</v>
      </c>
      <c r="L72" s="11">
        <v>0.21</v>
      </c>
      <c r="M72" s="11">
        <f t="shared" si="5"/>
        <v>66.9816</v>
      </c>
      <c r="N72" s="11">
        <f t="shared" si="6"/>
        <v>385.94159999999999</v>
      </c>
      <c r="O72" s="12">
        <v>43892</v>
      </c>
      <c r="P72" s="7" t="s">
        <v>262</v>
      </c>
      <c r="Q72" s="7" t="s">
        <v>173</v>
      </c>
      <c r="R72" s="7"/>
      <c r="S72" s="7"/>
      <c r="T72" s="7"/>
    </row>
    <row r="73" spans="1:20" ht="61.5" customHeight="1" x14ac:dyDescent="0.2">
      <c r="A73" s="7" t="s">
        <v>169</v>
      </c>
      <c r="B73" s="9">
        <v>104</v>
      </c>
      <c r="C73" s="36" t="s">
        <v>468</v>
      </c>
      <c r="D73" s="36" t="s">
        <v>401</v>
      </c>
      <c r="E73" s="7" t="s">
        <v>38</v>
      </c>
      <c r="F73" s="7">
        <v>504203</v>
      </c>
      <c r="G73" s="7">
        <v>210020245</v>
      </c>
      <c r="H73" s="9">
        <v>3200025107</v>
      </c>
      <c r="I73" s="12">
        <v>43892</v>
      </c>
      <c r="J73" s="7">
        <v>3</v>
      </c>
      <c r="K73" s="11">
        <v>1975.62</v>
      </c>
      <c r="L73" s="11">
        <v>0.21</v>
      </c>
      <c r="M73" s="11">
        <f t="shared" si="5"/>
        <v>414.88019999999995</v>
      </c>
      <c r="N73" s="11">
        <f t="shared" si="6"/>
        <v>2390.5001999999999</v>
      </c>
      <c r="O73" s="12" t="s">
        <v>231</v>
      </c>
      <c r="P73" s="27" t="s">
        <v>75</v>
      </c>
      <c r="Q73" s="7" t="s">
        <v>78</v>
      </c>
      <c r="R73" s="7"/>
      <c r="S73" s="7"/>
      <c r="T73" s="7"/>
    </row>
    <row r="74" spans="1:20" ht="57" customHeight="1" x14ac:dyDescent="0.2">
      <c r="A74" s="7" t="s">
        <v>169</v>
      </c>
      <c r="B74" s="9">
        <v>105</v>
      </c>
      <c r="C74" s="36" t="s">
        <v>469</v>
      </c>
      <c r="D74" s="36" t="s">
        <v>403</v>
      </c>
      <c r="E74" s="7" t="s">
        <v>39</v>
      </c>
      <c r="F74" s="7">
        <v>500821</v>
      </c>
      <c r="G74" s="7">
        <v>210020223</v>
      </c>
      <c r="H74" s="9">
        <v>3200025111</v>
      </c>
      <c r="I74" s="12">
        <v>43892</v>
      </c>
      <c r="J74" s="7">
        <v>1</v>
      </c>
      <c r="K74" s="11">
        <v>9301.82</v>
      </c>
      <c r="L74" s="11">
        <v>0.21</v>
      </c>
      <c r="M74" s="11">
        <f t="shared" si="5"/>
        <v>1953.3821999999998</v>
      </c>
      <c r="N74" s="11">
        <f t="shared" si="6"/>
        <v>11255.2022</v>
      </c>
      <c r="O74" s="22" t="s">
        <v>168</v>
      </c>
      <c r="P74" s="7" t="s">
        <v>174</v>
      </c>
      <c r="Q74" s="7" t="s">
        <v>175</v>
      </c>
      <c r="R74" s="7"/>
      <c r="S74" s="7"/>
      <c r="T74" s="7"/>
    </row>
    <row r="75" spans="1:20" ht="54" customHeight="1" x14ac:dyDescent="0.2">
      <c r="A75" s="7" t="s">
        <v>169</v>
      </c>
      <c r="B75" s="9">
        <v>111</v>
      </c>
      <c r="C75" s="36" t="s">
        <v>470</v>
      </c>
      <c r="D75" s="36" t="s">
        <v>401</v>
      </c>
      <c r="E75" s="7" t="s">
        <v>179</v>
      </c>
      <c r="F75" s="7">
        <v>500017</v>
      </c>
      <c r="G75" s="7">
        <v>210020232</v>
      </c>
      <c r="H75" s="9">
        <v>3200025115</v>
      </c>
      <c r="I75" s="12">
        <v>43892</v>
      </c>
      <c r="J75" s="7">
        <v>2</v>
      </c>
      <c r="K75" s="11">
        <v>327.27999999999997</v>
      </c>
      <c r="L75" s="11">
        <v>0.21</v>
      </c>
      <c r="M75" s="11">
        <f t="shared" si="5"/>
        <v>68.728799999999993</v>
      </c>
      <c r="N75" s="11">
        <f t="shared" si="6"/>
        <v>396.00879999999995</v>
      </c>
      <c r="O75" s="12">
        <v>43893</v>
      </c>
      <c r="P75" s="18" t="s">
        <v>205</v>
      </c>
      <c r="Q75" s="7" t="s">
        <v>214</v>
      </c>
      <c r="R75" s="7"/>
      <c r="S75" s="7"/>
      <c r="T75" s="7"/>
    </row>
    <row r="76" spans="1:20" ht="59.25" customHeight="1" x14ac:dyDescent="0.2">
      <c r="A76" s="7" t="s">
        <v>169</v>
      </c>
      <c r="B76" s="9">
        <v>112</v>
      </c>
      <c r="C76" s="36" t="s">
        <v>471</v>
      </c>
      <c r="D76" s="36" t="s">
        <v>403</v>
      </c>
      <c r="E76" s="7" t="s">
        <v>180</v>
      </c>
      <c r="F76" s="7">
        <v>502899</v>
      </c>
      <c r="G76" s="7">
        <v>210020242</v>
      </c>
      <c r="H76" s="27">
        <v>3200025119</v>
      </c>
      <c r="I76" s="12">
        <v>43892</v>
      </c>
      <c r="J76" s="7">
        <v>1</v>
      </c>
      <c r="K76" s="11">
        <v>5400</v>
      </c>
      <c r="L76" s="11">
        <v>0</v>
      </c>
      <c r="M76" s="11">
        <f t="shared" si="5"/>
        <v>0</v>
      </c>
      <c r="N76" s="11">
        <f t="shared" si="6"/>
        <v>5400</v>
      </c>
      <c r="O76" s="7" t="s">
        <v>272</v>
      </c>
      <c r="P76" s="7" t="s">
        <v>263</v>
      </c>
      <c r="Q76" s="7" t="s">
        <v>237</v>
      </c>
      <c r="R76" s="7"/>
      <c r="S76" s="7"/>
      <c r="T76" s="7"/>
    </row>
    <row r="77" spans="1:20" ht="59.25" customHeight="1" x14ac:dyDescent="0.2">
      <c r="A77" s="7" t="s">
        <v>169</v>
      </c>
      <c r="B77" s="9">
        <v>113</v>
      </c>
      <c r="C77" s="36" t="s">
        <v>472</v>
      </c>
      <c r="D77" s="36" t="s">
        <v>401</v>
      </c>
      <c r="E77" s="7" t="s">
        <v>181</v>
      </c>
      <c r="F77" s="7">
        <v>500255</v>
      </c>
      <c r="G77" s="7">
        <v>210020252</v>
      </c>
      <c r="H77" s="9">
        <v>3200025120</v>
      </c>
      <c r="I77" s="12">
        <v>43892</v>
      </c>
      <c r="J77" s="7">
        <v>3</v>
      </c>
      <c r="K77" s="11">
        <v>204</v>
      </c>
      <c r="L77" s="11">
        <v>0.21</v>
      </c>
      <c r="M77" s="11">
        <f t="shared" si="5"/>
        <v>42.839999999999996</v>
      </c>
      <c r="N77" s="11">
        <f t="shared" si="6"/>
        <v>246.84</v>
      </c>
      <c r="O77" s="12">
        <v>43888</v>
      </c>
      <c r="P77" s="7" t="s">
        <v>264</v>
      </c>
      <c r="Q77" s="7" t="s">
        <v>206</v>
      </c>
      <c r="R77" s="7"/>
      <c r="S77" s="7"/>
      <c r="T77" s="7"/>
    </row>
    <row r="78" spans="1:20" ht="75.75" customHeight="1" x14ac:dyDescent="0.2">
      <c r="A78" s="7" t="s">
        <v>169</v>
      </c>
      <c r="B78" s="9">
        <v>114</v>
      </c>
      <c r="C78" s="36" t="s">
        <v>473</v>
      </c>
      <c r="D78" s="36" t="s">
        <v>401</v>
      </c>
      <c r="E78" s="7" t="s">
        <v>182</v>
      </c>
      <c r="F78" s="7">
        <v>500793</v>
      </c>
      <c r="G78" s="7">
        <v>210020255</v>
      </c>
      <c r="H78" s="9">
        <v>3200025121</v>
      </c>
      <c r="I78" s="12">
        <v>43894</v>
      </c>
      <c r="J78" s="7">
        <v>1</v>
      </c>
      <c r="K78" s="11">
        <v>5730.8</v>
      </c>
      <c r="L78" s="11">
        <v>0.21</v>
      </c>
      <c r="M78" s="11">
        <f t="shared" si="5"/>
        <v>1203.4680000000001</v>
      </c>
      <c r="N78" s="11">
        <f t="shared" si="6"/>
        <v>6934.268</v>
      </c>
      <c r="O78" s="12">
        <v>43910</v>
      </c>
      <c r="P78" s="7" t="s">
        <v>265</v>
      </c>
      <c r="Q78" s="7" t="s">
        <v>213</v>
      </c>
      <c r="R78" s="7"/>
      <c r="S78" s="7"/>
      <c r="T78" s="7"/>
    </row>
    <row r="79" spans="1:20" ht="51.75" customHeight="1" x14ac:dyDescent="0.2">
      <c r="A79" s="7" t="s">
        <v>169</v>
      </c>
      <c r="B79" s="9">
        <v>115</v>
      </c>
      <c r="C79" s="36" t="s">
        <v>474</v>
      </c>
      <c r="D79" s="36" t="s">
        <v>401</v>
      </c>
      <c r="E79" s="7" t="s">
        <v>183</v>
      </c>
      <c r="F79" s="7">
        <v>504203</v>
      </c>
      <c r="G79" s="7">
        <v>210020259</v>
      </c>
      <c r="H79" s="9">
        <v>3200025123</v>
      </c>
      <c r="I79" s="12">
        <v>43892</v>
      </c>
      <c r="J79" s="18">
        <v>3</v>
      </c>
      <c r="K79" s="11">
        <v>5751.3</v>
      </c>
      <c r="L79" s="11">
        <v>0.21</v>
      </c>
      <c r="M79" s="11">
        <f t="shared" si="5"/>
        <v>1207.7729999999999</v>
      </c>
      <c r="N79" s="11">
        <f t="shared" si="6"/>
        <v>6959.0730000000003</v>
      </c>
      <c r="O79" s="12">
        <v>43951</v>
      </c>
      <c r="P79" s="7" t="s">
        <v>75</v>
      </c>
      <c r="Q79" s="7" t="s">
        <v>78</v>
      </c>
      <c r="R79" s="7"/>
      <c r="S79" s="7"/>
      <c r="T79" s="7"/>
    </row>
    <row r="80" spans="1:20" ht="62.25" customHeight="1" x14ac:dyDescent="0.2">
      <c r="A80" s="7" t="s">
        <v>169</v>
      </c>
      <c r="B80" s="9">
        <v>116</v>
      </c>
      <c r="C80" s="36" t="s">
        <v>475</v>
      </c>
      <c r="D80" s="36" t="s">
        <v>403</v>
      </c>
      <c r="E80" s="7" t="s">
        <v>184</v>
      </c>
      <c r="F80" s="7">
        <v>504223</v>
      </c>
      <c r="G80" s="7">
        <v>210020274</v>
      </c>
      <c r="H80" s="9">
        <v>3200025114</v>
      </c>
      <c r="I80" s="12">
        <v>43892</v>
      </c>
      <c r="J80" s="7">
        <v>1</v>
      </c>
      <c r="K80" s="11">
        <v>170</v>
      </c>
      <c r="L80" s="11">
        <v>0</v>
      </c>
      <c r="M80" s="11">
        <f t="shared" si="5"/>
        <v>0</v>
      </c>
      <c r="N80" s="11">
        <f t="shared" si="6"/>
        <v>170</v>
      </c>
      <c r="O80" s="7" t="s">
        <v>232</v>
      </c>
      <c r="P80" s="7" t="s">
        <v>266</v>
      </c>
      <c r="Q80" s="7" t="s">
        <v>207</v>
      </c>
      <c r="R80" s="7"/>
      <c r="S80" s="7"/>
      <c r="T80" s="7"/>
    </row>
    <row r="81" spans="1:27" ht="66.75" customHeight="1" x14ac:dyDescent="0.2">
      <c r="A81" s="7" t="s">
        <v>169</v>
      </c>
      <c r="B81" s="9">
        <v>117</v>
      </c>
      <c r="C81" s="36" t="s">
        <v>476</v>
      </c>
      <c r="D81" s="36" t="s">
        <v>401</v>
      </c>
      <c r="E81" s="7" t="s">
        <v>185</v>
      </c>
      <c r="F81" s="7">
        <v>502418</v>
      </c>
      <c r="G81" s="7">
        <v>210020282</v>
      </c>
      <c r="H81" s="9">
        <v>3200025113</v>
      </c>
      <c r="I81" s="12">
        <v>43892</v>
      </c>
      <c r="J81" s="18">
        <v>3</v>
      </c>
      <c r="K81" s="11">
        <v>9985</v>
      </c>
      <c r="L81" s="11">
        <v>0.21</v>
      </c>
      <c r="M81" s="11">
        <f t="shared" si="5"/>
        <v>2096.85</v>
      </c>
      <c r="N81" s="11">
        <f t="shared" si="6"/>
        <v>12081.85</v>
      </c>
      <c r="O81" s="7" t="s">
        <v>208</v>
      </c>
      <c r="P81" s="18" t="s">
        <v>209</v>
      </c>
      <c r="Q81" s="7" t="s">
        <v>215</v>
      </c>
      <c r="R81" s="7"/>
      <c r="S81" s="7"/>
      <c r="T81" s="7"/>
    </row>
    <row r="82" spans="1:27" ht="58.5" customHeight="1" x14ac:dyDescent="0.2">
      <c r="A82" s="7" t="s">
        <v>169</v>
      </c>
      <c r="B82" s="9">
        <v>123</v>
      </c>
      <c r="C82" s="36" t="s">
        <v>477</v>
      </c>
      <c r="D82" s="36" t="s">
        <v>401</v>
      </c>
      <c r="E82" s="7" t="s">
        <v>186</v>
      </c>
      <c r="F82" s="7">
        <v>504519</v>
      </c>
      <c r="G82" s="7">
        <v>210020196</v>
      </c>
      <c r="H82" s="9">
        <v>3200025124</v>
      </c>
      <c r="I82" s="12">
        <v>43892</v>
      </c>
      <c r="J82" s="7">
        <v>3</v>
      </c>
      <c r="K82" s="11">
        <v>1890.63</v>
      </c>
      <c r="L82" s="11">
        <v>0.21</v>
      </c>
      <c r="M82" s="11">
        <f t="shared" si="5"/>
        <v>397.03230000000002</v>
      </c>
      <c r="N82" s="11">
        <f t="shared" si="6"/>
        <v>2287.6623</v>
      </c>
      <c r="O82" s="12">
        <v>43892</v>
      </c>
      <c r="P82" s="7" t="s">
        <v>267</v>
      </c>
      <c r="Q82" s="7" t="s">
        <v>216</v>
      </c>
      <c r="R82" s="7"/>
      <c r="S82" s="7"/>
      <c r="T82" s="7"/>
    </row>
    <row r="83" spans="1:27" ht="62.25" customHeight="1" x14ac:dyDescent="0.2">
      <c r="A83" s="7" t="s">
        <v>169</v>
      </c>
      <c r="B83" s="9">
        <v>124</v>
      </c>
      <c r="C83" s="36" t="s">
        <v>426</v>
      </c>
      <c r="D83" s="36" t="s">
        <v>401</v>
      </c>
      <c r="E83" s="7" t="s">
        <v>187</v>
      </c>
      <c r="F83" s="7">
        <v>504418</v>
      </c>
      <c r="G83" s="7">
        <v>210020275</v>
      </c>
      <c r="H83" s="9">
        <v>3200025127</v>
      </c>
      <c r="I83" s="12">
        <v>43892</v>
      </c>
      <c r="J83" s="7">
        <v>1</v>
      </c>
      <c r="K83" s="11">
        <v>185</v>
      </c>
      <c r="L83" s="11">
        <v>0</v>
      </c>
      <c r="M83" s="11">
        <f t="shared" si="5"/>
        <v>0</v>
      </c>
      <c r="N83" s="11">
        <f t="shared" si="6"/>
        <v>185</v>
      </c>
      <c r="O83" s="7" t="s">
        <v>233</v>
      </c>
      <c r="P83" s="7" t="s">
        <v>91</v>
      </c>
      <c r="Q83" s="7" t="s">
        <v>217</v>
      </c>
      <c r="R83" s="7"/>
      <c r="S83" s="7"/>
      <c r="T83" s="7"/>
    </row>
    <row r="84" spans="1:27" ht="54" customHeight="1" x14ac:dyDescent="0.2">
      <c r="A84" s="7" t="s">
        <v>169</v>
      </c>
      <c r="B84" s="9">
        <v>125</v>
      </c>
      <c r="C84" s="36" t="s">
        <v>478</v>
      </c>
      <c r="D84" s="36" t="s">
        <v>401</v>
      </c>
      <c r="E84" s="7" t="s">
        <v>188</v>
      </c>
      <c r="F84" s="7">
        <v>501187</v>
      </c>
      <c r="G84" s="7">
        <v>210020277</v>
      </c>
      <c r="H84" s="9">
        <v>3200025128</v>
      </c>
      <c r="I84" s="12">
        <v>43892</v>
      </c>
      <c r="J84" s="7">
        <v>3</v>
      </c>
      <c r="K84" s="11">
        <v>4404.8</v>
      </c>
      <c r="L84" s="11">
        <v>0.21</v>
      </c>
      <c r="M84" s="11">
        <f t="shared" si="5"/>
        <v>925.00800000000004</v>
      </c>
      <c r="N84" s="11">
        <f t="shared" si="6"/>
        <v>5329.808</v>
      </c>
      <c r="O84" s="7" t="s">
        <v>234</v>
      </c>
      <c r="P84" s="7" t="s">
        <v>153</v>
      </c>
      <c r="Q84" s="7" t="s">
        <v>157</v>
      </c>
      <c r="R84" s="7"/>
      <c r="S84" s="7"/>
      <c r="T84" s="7"/>
    </row>
    <row r="85" spans="1:27" ht="68.25" customHeight="1" x14ac:dyDescent="0.2">
      <c r="A85" s="7" t="s">
        <v>169</v>
      </c>
      <c r="B85" s="9">
        <v>126</v>
      </c>
      <c r="C85" s="36" t="s">
        <v>479</v>
      </c>
      <c r="D85" s="36" t="s">
        <v>401</v>
      </c>
      <c r="E85" s="7" t="s">
        <v>189</v>
      </c>
      <c r="F85" s="7">
        <v>501380</v>
      </c>
      <c r="G85" s="7">
        <v>210020285</v>
      </c>
      <c r="H85" s="9">
        <v>3200025129</v>
      </c>
      <c r="I85" s="12">
        <v>43892</v>
      </c>
      <c r="J85" s="7">
        <v>3</v>
      </c>
      <c r="K85" s="11">
        <v>556.29999999999995</v>
      </c>
      <c r="L85" s="11">
        <v>0.21</v>
      </c>
      <c r="M85" s="11">
        <f t="shared" si="5"/>
        <v>116.82299999999998</v>
      </c>
      <c r="N85" s="11">
        <f t="shared" si="6"/>
        <v>673.12299999999993</v>
      </c>
      <c r="O85" s="12">
        <v>43910</v>
      </c>
      <c r="P85" s="7" t="s">
        <v>204</v>
      </c>
      <c r="Q85" s="7" t="s">
        <v>218</v>
      </c>
      <c r="R85" s="7"/>
      <c r="S85" s="7"/>
      <c r="T85" s="7"/>
    </row>
    <row r="86" spans="1:27" ht="49.5" customHeight="1" x14ac:dyDescent="0.2">
      <c r="A86" s="7" t="s">
        <v>169</v>
      </c>
      <c r="B86" s="9">
        <v>129</v>
      </c>
      <c r="C86" s="36" t="s">
        <v>480</v>
      </c>
      <c r="D86" s="36" t="s">
        <v>403</v>
      </c>
      <c r="E86" s="7" t="s">
        <v>190</v>
      </c>
      <c r="F86" s="7">
        <v>503359</v>
      </c>
      <c r="G86" s="7">
        <v>210020278</v>
      </c>
      <c r="H86" s="9">
        <v>3200025134</v>
      </c>
      <c r="I86" s="12">
        <v>43894</v>
      </c>
      <c r="J86" s="7">
        <v>3</v>
      </c>
      <c r="K86" s="11">
        <v>250</v>
      </c>
      <c r="L86" s="11">
        <v>0.21</v>
      </c>
      <c r="M86" s="11">
        <f t="shared" si="5"/>
        <v>52.5</v>
      </c>
      <c r="N86" s="11">
        <f t="shared" si="6"/>
        <v>302.5</v>
      </c>
      <c r="O86" s="12">
        <v>43888</v>
      </c>
      <c r="P86" s="7" t="s">
        <v>243</v>
      </c>
      <c r="Q86" s="7" t="s">
        <v>237</v>
      </c>
      <c r="R86" s="7"/>
      <c r="S86" s="7"/>
      <c r="T86" s="7"/>
    </row>
    <row r="87" spans="1:27" ht="54" customHeight="1" x14ac:dyDescent="0.2">
      <c r="A87" s="7" t="s">
        <v>169</v>
      </c>
      <c r="B87" s="9">
        <v>130</v>
      </c>
      <c r="C87" s="36" t="s">
        <v>481</v>
      </c>
      <c r="D87" s="36" t="s">
        <v>401</v>
      </c>
      <c r="E87" s="7" t="s">
        <v>191</v>
      </c>
      <c r="F87" s="7">
        <v>500668</v>
      </c>
      <c r="G87" s="7">
        <v>210020283</v>
      </c>
      <c r="H87" s="9">
        <v>3200025136</v>
      </c>
      <c r="I87" s="12">
        <v>43894</v>
      </c>
      <c r="J87" s="7">
        <v>4</v>
      </c>
      <c r="K87" s="11">
        <v>99.94</v>
      </c>
      <c r="L87" s="11">
        <v>0.21</v>
      </c>
      <c r="M87" s="11">
        <f t="shared" si="5"/>
        <v>20.987399999999997</v>
      </c>
      <c r="N87" s="11">
        <f t="shared" si="6"/>
        <v>120.92739999999999</v>
      </c>
      <c r="O87" s="12">
        <v>43890</v>
      </c>
      <c r="P87" s="7" t="s">
        <v>210</v>
      </c>
      <c r="Q87" s="7" t="s">
        <v>219</v>
      </c>
      <c r="R87" s="7"/>
      <c r="S87" s="7"/>
      <c r="T87" s="7"/>
    </row>
    <row r="88" spans="1:27" ht="71.25" customHeight="1" x14ac:dyDescent="0.2">
      <c r="A88" s="7" t="s">
        <v>169</v>
      </c>
      <c r="B88" s="9">
        <v>131</v>
      </c>
      <c r="C88" s="36" t="s">
        <v>482</v>
      </c>
      <c r="D88" s="36" t="s">
        <v>401</v>
      </c>
      <c r="E88" s="7" t="s">
        <v>192</v>
      </c>
      <c r="F88" s="7">
        <v>501380</v>
      </c>
      <c r="G88" s="7">
        <v>210020284</v>
      </c>
      <c r="H88" s="9">
        <v>3200025137</v>
      </c>
      <c r="I88" s="12">
        <v>43894</v>
      </c>
      <c r="J88" s="18">
        <v>3</v>
      </c>
      <c r="K88" s="11">
        <v>69.540000000000006</v>
      </c>
      <c r="L88" s="11">
        <v>0.21</v>
      </c>
      <c r="M88" s="11">
        <f t="shared" si="5"/>
        <v>14.603400000000001</v>
      </c>
      <c r="N88" s="11">
        <f t="shared" si="6"/>
        <v>84.143400000000014</v>
      </c>
      <c r="O88" s="12">
        <v>43890</v>
      </c>
      <c r="P88" s="7" t="s">
        <v>204</v>
      </c>
      <c r="Q88" s="7" t="s">
        <v>218</v>
      </c>
      <c r="R88" s="7"/>
      <c r="S88" s="7"/>
      <c r="T88" s="7"/>
    </row>
    <row r="89" spans="1:27" ht="59.25" customHeight="1" x14ac:dyDescent="0.2">
      <c r="A89" s="7" t="s">
        <v>169</v>
      </c>
      <c r="B89" s="9">
        <v>132</v>
      </c>
      <c r="C89" s="36" t="s">
        <v>483</v>
      </c>
      <c r="D89" s="36" t="s">
        <v>403</v>
      </c>
      <c r="E89" s="7" t="s">
        <v>193</v>
      </c>
      <c r="F89" s="7">
        <v>504713</v>
      </c>
      <c r="G89" s="7">
        <v>210020286</v>
      </c>
      <c r="H89" s="9">
        <v>3200025132</v>
      </c>
      <c r="I89" s="12">
        <v>43894</v>
      </c>
      <c r="J89" s="7">
        <v>3</v>
      </c>
      <c r="K89" s="11">
        <v>600</v>
      </c>
      <c r="L89" s="11">
        <v>0.21</v>
      </c>
      <c r="M89" s="11">
        <f t="shared" ref="M89:M99" si="7">K89*L89</f>
        <v>126</v>
      </c>
      <c r="N89" s="11">
        <f t="shared" ref="N89:N99" si="8">K89+M89</f>
        <v>726</v>
      </c>
      <c r="O89" s="7" t="s">
        <v>281</v>
      </c>
      <c r="P89" s="7" t="s">
        <v>385</v>
      </c>
      <c r="Q89" s="7" t="s">
        <v>220</v>
      </c>
      <c r="R89" s="7"/>
      <c r="S89" s="7"/>
      <c r="T89" s="7"/>
    </row>
    <row r="90" spans="1:27" ht="66.75" customHeight="1" x14ac:dyDescent="0.2">
      <c r="A90" s="7" t="s">
        <v>169</v>
      </c>
      <c r="B90" s="9">
        <v>133</v>
      </c>
      <c r="C90" s="36" t="s">
        <v>484</v>
      </c>
      <c r="D90" s="36" t="s">
        <v>403</v>
      </c>
      <c r="E90" s="7" t="s">
        <v>194</v>
      </c>
      <c r="F90" s="7">
        <v>504578</v>
      </c>
      <c r="G90" s="7">
        <v>210020276</v>
      </c>
      <c r="H90" s="9">
        <v>3200025135</v>
      </c>
      <c r="I90" s="12">
        <v>43894</v>
      </c>
      <c r="J90" s="7">
        <v>1</v>
      </c>
      <c r="K90" s="11">
        <v>2000</v>
      </c>
      <c r="L90" s="11">
        <v>0.21</v>
      </c>
      <c r="M90" s="11">
        <f t="shared" si="7"/>
        <v>420</v>
      </c>
      <c r="N90" s="11">
        <f t="shared" si="8"/>
        <v>2420</v>
      </c>
      <c r="O90" s="7" t="s">
        <v>383</v>
      </c>
      <c r="P90" s="7" t="s">
        <v>211</v>
      </c>
      <c r="Q90" s="7" t="s">
        <v>212</v>
      </c>
      <c r="R90" s="7"/>
      <c r="S90" s="7"/>
      <c r="T90" s="7"/>
    </row>
    <row r="91" spans="1:27" ht="57" customHeight="1" x14ac:dyDescent="0.2">
      <c r="A91" s="7" t="s">
        <v>169</v>
      </c>
      <c r="B91" s="9">
        <v>134</v>
      </c>
      <c r="C91" s="36" t="s">
        <v>485</v>
      </c>
      <c r="D91" s="36" t="s">
        <v>401</v>
      </c>
      <c r="E91" s="7" t="s">
        <v>195</v>
      </c>
      <c r="F91" s="7">
        <v>500742</v>
      </c>
      <c r="G91" s="7">
        <v>210020248</v>
      </c>
      <c r="H91" s="9">
        <v>3200025150</v>
      </c>
      <c r="I91" s="12">
        <v>43921</v>
      </c>
      <c r="J91" s="7">
        <v>3</v>
      </c>
      <c r="K91" s="11">
        <v>110</v>
      </c>
      <c r="L91" s="11">
        <v>0.21</v>
      </c>
      <c r="M91" s="11">
        <f t="shared" si="7"/>
        <v>23.099999999999998</v>
      </c>
      <c r="N91" s="11">
        <f t="shared" si="8"/>
        <v>133.1</v>
      </c>
      <c r="O91" s="12">
        <v>43902</v>
      </c>
      <c r="P91" s="7" t="s">
        <v>268</v>
      </c>
      <c r="Q91" s="7" t="s">
        <v>221</v>
      </c>
      <c r="R91" s="7"/>
      <c r="S91" s="7"/>
      <c r="T91" s="7"/>
    </row>
    <row r="92" spans="1:27" ht="54" customHeight="1" x14ac:dyDescent="0.2">
      <c r="A92" s="7" t="s">
        <v>169</v>
      </c>
      <c r="B92" s="9">
        <v>136</v>
      </c>
      <c r="C92" s="36" t="s">
        <v>486</v>
      </c>
      <c r="D92" s="36" t="s">
        <v>401</v>
      </c>
      <c r="E92" s="7" t="s">
        <v>196</v>
      </c>
      <c r="F92" s="7">
        <v>504118</v>
      </c>
      <c r="G92" s="7">
        <v>210020298</v>
      </c>
      <c r="H92" s="9">
        <v>3200025153</v>
      </c>
      <c r="I92" s="12">
        <v>43921</v>
      </c>
      <c r="J92" s="7">
        <v>3</v>
      </c>
      <c r="K92" s="11">
        <v>199.7</v>
      </c>
      <c r="L92" s="11">
        <v>0.21</v>
      </c>
      <c r="M92" s="11">
        <f t="shared" si="7"/>
        <v>41.936999999999998</v>
      </c>
      <c r="N92" s="11">
        <f t="shared" si="8"/>
        <v>241.637</v>
      </c>
      <c r="O92" s="12">
        <v>43910</v>
      </c>
      <c r="P92" s="7" t="s">
        <v>222</v>
      </c>
      <c r="Q92" s="7" t="s">
        <v>223</v>
      </c>
      <c r="R92" s="7"/>
      <c r="S92" s="7"/>
      <c r="T92" s="7"/>
    </row>
    <row r="93" spans="1:27" ht="54" customHeight="1" x14ac:dyDescent="0.2">
      <c r="A93" s="7" t="s">
        <v>169</v>
      </c>
      <c r="B93" s="9">
        <v>137</v>
      </c>
      <c r="C93" s="36" t="s">
        <v>487</v>
      </c>
      <c r="D93" s="36" t="s">
        <v>403</v>
      </c>
      <c r="E93" s="7" t="s">
        <v>197</v>
      </c>
      <c r="F93" s="7">
        <v>503400</v>
      </c>
      <c r="G93" s="7">
        <v>210020279</v>
      </c>
      <c r="H93" s="9">
        <v>3200025155</v>
      </c>
      <c r="I93" s="12" t="s">
        <v>239</v>
      </c>
      <c r="J93" s="7">
        <v>1</v>
      </c>
      <c r="K93" s="11">
        <v>80</v>
      </c>
      <c r="L93" s="11">
        <v>0.21</v>
      </c>
      <c r="M93" s="11">
        <f t="shared" si="7"/>
        <v>16.8</v>
      </c>
      <c r="N93" s="11">
        <f t="shared" si="8"/>
        <v>96.8</v>
      </c>
      <c r="O93" s="12">
        <v>43900</v>
      </c>
      <c r="P93" s="7" t="s">
        <v>139</v>
      </c>
      <c r="Q93" s="7" t="s">
        <v>140</v>
      </c>
      <c r="R93" s="7"/>
      <c r="S93" s="7"/>
      <c r="T93" s="7"/>
    </row>
    <row r="94" spans="1:27" ht="54" customHeight="1" x14ac:dyDescent="0.2">
      <c r="A94" s="7" t="s">
        <v>169</v>
      </c>
      <c r="B94" s="9">
        <v>138</v>
      </c>
      <c r="C94" s="36" t="s">
        <v>488</v>
      </c>
      <c r="D94" s="36" t="s">
        <v>403</v>
      </c>
      <c r="E94" s="7" t="s">
        <v>198</v>
      </c>
      <c r="F94" s="7">
        <v>501180</v>
      </c>
      <c r="G94" s="7">
        <v>210020256</v>
      </c>
      <c r="H94" s="9">
        <v>3200025151</v>
      </c>
      <c r="I94" s="12">
        <v>43900</v>
      </c>
      <c r="J94" s="7">
        <v>1</v>
      </c>
      <c r="K94" s="11">
        <v>1053.78</v>
      </c>
      <c r="L94" s="11">
        <v>0.21</v>
      </c>
      <c r="M94" s="11">
        <f t="shared" si="7"/>
        <v>221.29379999999998</v>
      </c>
      <c r="N94" s="11">
        <f t="shared" si="8"/>
        <v>1275.0737999999999</v>
      </c>
      <c r="O94" s="7" t="s">
        <v>224</v>
      </c>
      <c r="P94" s="7" t="s">
        <v>269</v>
      </c>
      <c r="Q94" s="7" t="s">
        <v>225</v>
      </c>
      <c r="R94" s="7"/>
      <c r="S94" s="7"/>
      <c r="T94" s="7"/>
    </row>
    <row r="95" spans="1:27" ht="78" customHeight="1" x14ac:dyDescent="0.2">
      <c r="A95" s="7" t="s">
        <v>169</v>
      </c>
      <c r="B95" s="9">
        <v>141</v>
      </c>
      <c r="C95" s="36" t="s">
        <v>489</v>
      </c>
      <c r="D95" s="36" t="s">
        <v>401</v>
      </c>
      <c r="E95" s="7" t="s">
        <v>199</v>
      </c>
      <c r="F95" s="7">
        <v>504715</v>
      </c>
      <c r="G95" s="7">
        <v>210020300</v>
      </c>
      <c r="H95" s="9">
        <v>3200025160</v>
      </c>
      <c r="I95" s="12">
        <v>43921</v>
      </c>
      <c r="J95" s="7">
        <v>1</v>
      </c>
      <c r="K95" s="11">
        <v>1090.5</v>
      </c>
      <c r="L95" s="11">
        <v>0.21</v>
      </c>
      <c r="M95" s="11">
        <f t="shared" si="7"/>
        <v>229.005</v>
      </c>
      <c r="N95" s="11">
        <f t="shared" si="8"/>
        <v>1319.5050000000001</v>
      </c>
      <c r="O95" s="12">
        <v>43921</v>
      </c>
      <c r="P95" s="7" t="s">
        <v>226</v>
      </c>
      <c r="Q95" s="7" t="s">
        <v>227</v>
      </c>
      <c r="R95" s="7"/>
      <c r="S95" s="7"/>
      <c r="T95" s="7"/>
    </row>
    <row r="96" spans="1:27" ht="54" customHeight="1" x14ac:dyDescent="0.2">
      <c r="A96" s="7" t="s">
        <v>169</v>
      </c>
      <c r="B96" s="9">
        <v>144</v>
      </c>
      <c r="C96" s="36" t="s">
        <v>490</v>
      </c>
      <c r="D96" s="36" t="s">
        <v>401</v>
      </c>
      <c r="E96" s="7" t="s">
        <v>200</v>
      </c>
      <c r="F96" s="7">
        <v>504025</v>
      </c>
      <c r="G96" s="7">
        <v>210020301</v>
      </c>
      <c r="H96" s="9">
        <v>3200025161</v>
      </c>
      <c r="I96" s="12">
        <v>43942</v>
      </c>
      <c r="J96" s="7">
        <v>3</v>
      </c>
      <c r="K96" s="11">
        <v>1317.79</v>
      </c>
      <c r="L96" s="11">
        <v>0.21</v>
      </c>
      <c r="M96" s="11">
        <f t="shared" si="7"/>
        <v>276.73589999999996</v>
      </c>
      <c r="N96" s="11">
        <f t="shared" si="8"/>
        <v>1594.5258999999999</v>
      </c>
      <c r="O96" s="7" t="s">
        <v>284</v>
      </c>
      <c r="P96" s="7" t="s">
        <v>270</v>
      </c>
      <c r="Q96" s="7" t="s">
        <v>115</v>
      </c>
      <c r="R96" s="7"/>
      <c r="S96" s="7"/>
      <c r="T96" s="7"/>
      <c r="U96" s="18"/>
      <c r="V96" s="18"/>
      <c r="W96" s="18"/>
      <c r="X96" s="18"/>
      <c r="Y96" s="18"/>
      <c r="Z96" s="18"/>
      <c r="AA96" s="18"/>
    </row>
    <row r="97" spans="1:27" ht="52.5" customHeight="1" x14ac:dyDescent="0.2">
      <c r="A97" s="7" t="s">
        <v>169</v>
      </c>
      <c r="B97" s="9">
        <v>145</v>
      </c>
      <c r="C97" s="36" t="s">
        <v>491</v>
      </c>
      <c r="D97" s="36" t="s">
        <v>401</v>
      </c>
      <c r="E97" s="7" t="s">
        <v>201</v>
      </c>
      <c r="F97" s="7">
        <v>503608</v>
      </c>
      <c r="G97" s="7">
        <v>210020303</v>
      </c>
      <c r="H97" s="9">
        <v>3200025164</v>
      </c>
      <c r="I97" s="12">
        <v>43921</v>
      </c>
      <c r="J97" s="7">
        <v>3</v>
      </c>
      <c r="K97" s="11">
        <v>347</v>
      </c>
      <c r="L97" s="11">
        <v>0.21</v>
      </c>
      <c r="M97" s="11">
        <f t="shared" si="7"/>
        <v>72.86999999999999</v>
      </c>
      <c r="N97" s="11">
        <f t="shared" si="8"/>
        <v>419.87</v>
      </c>
      <c r="O97" s="12">
        <v>43920</v>
      </c>
      <c r="P97" s="7" t="s">
        <v>235</v>
      </c>
      <c r="Q97" s="7" t="s">
        <v>236</v>
      </c>
      <c r="R97" s="7"/>
      <c r="S97" s="7"/>
      <c r="T97" s="7"/>
      <c r="U97" s="25"/>
      <c r="V97" s="18"/>
      <c r="W97" s="19"/>
      <c r="X97" s="19"/>
      <c r="Y97" s="18"/>
      <c r="Z97" s="18"/>
      <c r="AA97" s="18"/>
    </row>
    <row r="98" spans="1:27" ht="63" customHeight="1" x14ac:dyDescent="0.2">
      <c r="A98" s="7" t="s">
        <v>169</v>
      </c>
      <c r="B98" s="9">
        <v>146</v>
      </c>
      <c r="C98" s="36" t="s">
        <v>492</v>
      </c>
      <c r="D98" s="36" t="s">
        <v>401</v>
      </c>
      <c r="E98" s="7" t="s">
        <v>202</v>
      </c>
      <c r="F98" s="7">
        <v>504663</v>
      </c>
      <c r="G98" s="7">
        <v>210020306</v>
      </c>
      <c r="H98" s="9">
        <v>3200025165</v>
      </c>
      <c r="I98" s="12">
        <v>43921</v>
      </c>
      <c r="J98" s="7">
        <v>3</v>
      </c>
      <c r="K98" s="11">
        <v>109.48</v>
      </c>
      <c r="L98" s="11">
        <v>0.21</v>
      </c>
      <c r="M98" s="11">
        <f t="shared" si="7"/>
        <v>22.9908</v>
      </c>
      <c r="N98" s="11">
        <f t="shared" si="8"/>
        <v>132.4708</v>
      </c>
      <c r="O98" s="12">
        <v>43910</v>
      </c>
      <c r="P98" s="7" t="s">
        <v>271</v>
      </c>
      <c r="Q98" s="7" t="s">
        <v>237</v>
      </c>
      <c r="R98" s="7"/>
      <c r="S98" s="7"/>
      <c r="T98" s="7"/>
      <c r="U98" s="25"/>
      <c r="V98" s="18"/>
      <c r="W98" s="19"/>
      <c r="X98" s="19"/>
      <c r="Y98" s="18"/>
      <c r="Z98" s="18"/>
      <c r="AA98" s="18"/>
    </row>
    <row r="99" spans="1:27" ht="54" customHeight="1" x14ac:dyDescent="0.2">
      <c r="A99" s="45" t="s">
        <v>169</v>
      </c>
      <c r="B99" s="46">
        <v>151</v>
      </c>
      <c r="C99" s="45" t="s">
        <v>493</v>
      </c>
      <c r="D99" s="45" t="s">
        <v>401</v>
      </c>
      <c r="E99" s="45" t="s">
        <v>203</v>
      </c>
      <c r="F99" s="45">
        <v>500722</v>
      </c>
      <c r="G99" s="45">
        <v>210020319</v>
      </c>
      <c r="H99" s="46">
        <v>3200025176</v>
      </c>
      <c r="I99" s="48">
        <v>43921</v>
      </c>
      <c r="J99" s="45">
        <v>3</v>
      </c>
      <c r="K99" s="47">
        <v>344.64</v>
      </c>
      <c r="L99" s="47">
        <v>0.21</v>
      </c>
      <c r="M99" s="47">
        <f t="shared" si="7"/>
        <v>72.374399999999994</v>
      </c>
      <c r="N99" s="47">
        <f t="shared" si="8"/>
        <v>417.01439999999997</v>
      </c>
      <c r="O99" s="45" t="s">
        <v>632</v>
      </c>
      <c r="P99" s="45" t="s">
        <v>241</v>
      </c>
      <c r="Q99" s="45" t="s">
        <v>82</v>
      </c>
      <c r="R99" s="45"/>
      <c r="S99" s="45"/>
      <c r="T99" s="45"/>
      <c r="U99" s="25"/>
      <c r="V99" s="18"/>
      <c r="W99" s="19"/>
      <c r="X99" s="19"/>
      <c r="Y99" s="18"/>
      <c r="Z99" s="18"/>
      <c r="AA99" s="18"/>
    </row>
    <row r="100" spans="1:27" ht="49.5" customHeight="1" x14ac:dyDescent="0.2">
      <c r="A100" s="7" t="s">
        <v>169</v>
      </c>
      <c r="B100" s="9">
        <v>152</v>
      </c>
      <c r="C100" s="7" t="s">
        <v>604</v>
      </c>
      <c r="D100" s="43" t="s">
        <v>401</v>
      </c>
      <c r="E100" s="45" t="s">
        <v>292</v>
      </c>
      <c r="F100" s="45">
        <v>501110</v>
      </c>
      <c r="G100" s="45">
        <v>210020324</v>
      </c>
      <c r="H100" s="46">
        <v>3200025177</v>
      </c>
      <c r="I100" s="48">
        <v>43936</v>
      </c>
      <c r="J100" s="45">
        <v>1</v>
      </c>
      <c r="K100" s="47">
        <v>2400</v>
      </c>
      <c r="L100" s="47">
        <v>0</v>
      </c>
      <c r="M100" s="47">
        <v>0</v>
      </c>
      <c r="N100" s="47">
        <v>2400</v>
      </c>
      <c r="O100" s="45" t="s">
        <v>633</v>
      </c>
      <c r="P100" s="45" t="s">
        <v>378</v>
      </c>
      <c r="Q100" s="45" t="s">
        <v>379</v>
      </c>
      <c r="R100" s="45"/>
      <c r="S100" s="68"/>
      <c r="T100" s="7"/>
      <c r="U100" s="18"/>
      <c r="V100" s="18"/>
      <c r="W100" s="18"/>
      <c r="X100" s="18"/>
      <c r="Y100" s="18"/>
      <c r="Z100" s="18"/>
      <c r="AA100" s="18"/>
    </row>
    <row r="101" spans="1:27" ht="53.25" customHeight="1" x14ac:dyDescent="0.2">
      <c r="A101" s="7" t="s">
        <v>169</v>
      </c>
      <c r="B101" s="9">
        <v>153</v>
      </c>
      <c r="C101" s="7" t="s">
        <v>634</v>
      </c>
      <c r="D101" s="43" t="s">
        <v>403</v>
      </c>
      <c r="E101" s="45" t="s">
        <v>293</v>
      </c>
      <c r="F101" s="45">
        <v>501180</v>
      </c>
      <c r="G101" s="45">
        <v>210020318</v>
      </c>
      <c r="H101" s="46">
        <v>3200025180</v>
      </c>
      <c r="I101" s="48">
        <v>43936</v>
      </c>
      <c r="J101" s="45">
        <v>1</v>
      </c>
      <c r="K101" s="47">
        <v>3700</v>
      </c>
      <c r="L101" s="47">
        <v>0.21</v>
      </c>
      <c r="M101" s="47">
        <v>777</v>
      </c>
      <c r="N101" s="47">
        <v>4477</v>
      </c>
      <c r="O101" s="48">
        <v>43894</v>
      </c>
      <c r="P101" s="45" t="s">
        <v>269</v>
      </c>
      <c r="Q101" s="45" t="s">
        <v>225</v>
      </c>
      <c r="R101" s="45"/>
      <c r="S101" s="68"/>
      <c r="T101" s="7"/>
    </row>
    <row r="102" spans="1:27" ht="57" customHeight="1" x14ac:dyDescent="0.2">
      <c r="A102" s="7" t="s">
        <v>169</v>
      </c>
      <c r="B102" s="9">
        <v>154</v>
      </c>
      <c r="C102" s="7" t="s">
        <v>635</v>
      </c>
      <c r="D102" s="43" t="s">
        <v>401</v>
      </c>
      <c r="E102" s="45" t="s">
        <v>294</v>
      </c>
      <c r="F102" s="45">
        <v>504716</v>
      </c>
      <c r="G102" s="45">
        <v>210020325</v>
      </c>
      <c r="H102" s="46">
        <v>3200025181</v>
      </c>
      <c r="I102" s="48">
        <v>43936</v>
      </c>
      <c r="J102" s="45">
        <v>3</v>
      </c>
      <c r="K102" s="47">
        <v>6000</v>
      </c>
      <c r="L102" s="47">
        <v>0.21</v>
      </c>
      <c r="M102" s="47">
        <v>1260</v>
      </c>
      <c r="N102" s="47">
        <v>7260</v>
      </c>
      <c r="O102" s="45" t="s">
        <v>381</v>
      </c>
      <c r="P102" s="45" t="s">
        <v>690</v>
      </c>
      <c r="Q102" s="45" t="s">
        <v>295</v>
      </c>
      <c r="R102" s="45"/>
      <c r="S102" s="68"/>
      <c r="T102" s="7"/>
    </row>
    <row r="103" spans="1:27" ht="54" customHeight="1" x14ac:dyDescent="0.2">
      <c r="A103" s="7" t="s">
        <v>169</v>
      </c>
      <c r="B103" s="9">
        <v>155</v>
      </c>
      <c r="C103" s="7" t="s">
        <v>636</v>
      </c>
      <c r="D103" s="43" t="s">
        <v>401</v>
      </c>
      <c r="E103" s="45" t="s">
        <v>296</v>
      </c>
      <c r="F103" s="45">
        <v>504304</v>
      </c>
      <c r="G103" s="45">
        <v>210020327</v>
      </c>
      <c r="H103" s="46">
        <v>3200025182</v>
      </c>
      <c r="I103" s="48">
        <v>43936</v>
      </c>
      <c r="J103" s="45">
        <v>3</v>
      </c>
      <c r="K103" s="47">
        <v>2312.46</v>
      </c>
      <c r="L103" s="47">
        <v>0.21</v>
      </c>
      <c r="M103" s="47">
        <v>485.61660000000001</v>
      </c>
      <c r="N103" s="47">
        <v>2798.0765999999999</v>
      </c>
      <c r="O103" s="45" t="s">
        <v>380</v>
      </c>
      <c r="P103" s="45" t="s">
        <v>297</v>
      </c>
      <c r="Q103" s="45" t="s">
        <v>298</v>
      </c>
      <c r="R103" s="45"/>
      <c r="S103" s="68"/>
      <c r="T103" s="7"/>
    </row>
    <row r="104" spans="1:27" ht="54" customHeight="1" x14ac:dyDescent="0.2">
      <c r="A104" s="7" t="s">
        <v>169</v>
      </c>
      <c r="B104" s="9">
        <v>156</v>
      </c>
      <c r="C104" s="7" t="s">
        <v>570</v>
      </c>
      <c r="D104" s="43" t="s">
        <v>403</v>
      </c>
      <c r="E104" s="45" t="s">
        <v>299</v>
      </c>
      <c r="F104" s="45">
        <v>504717</v>
      </c>
      <c r="G104" s="45">
        <v>210020328</v>
      </c>
      <c r="H104" s="46">
        <v>3200025179</v>
      </c>
      <c r="I104" s="48">
        <v>43927</v>
      </c>
      <c r="J104" s="45">
        <v>1</v>
      </c>
      <c r="K104" s="47">
        <v>2887</v>
      </c>
      <c r="L104" s="47">
        <v>0.21</v>
      </c>
      <c r="M104" s="47">
        <v>606.27</v>
      </c>
      <c r="N104" s="47">
        <v>3493.27</v>
      </c>
      <c r="O104" s="48" t="s">
        <v>384</v>
      </c>
      <c r="P104" s="45" t="s">
        <v>300</v>
      </c>
      <c r="Q104" s="45" t="s">
        <v>301</v>
      </c>
      <c r="R104" s="45"/>
      <c r="S104" s="68"/>
      <c r="T104" s="7"/>
    </row>
    <row r="105" spans="1:27" ht="54" customHeight="1" x14ac:dyDescent="0.2">
      <c r="A105" s="7" t="s">
        <v>169</v>
      </c>
      <c r="B105" s="9">
        <v>157</v>
      </c>
      <c r="C105" s="7" t="s">
        <v>637</v>
      </c>
      <c r="D105" s="43" t="s">
        <v>401</v>
      </c>
      <c r="E105" s="45" t="s">
        <v>302</v>
      </c>
      <c r="F105" s="45">
        <v>500924</v>
      </c>
      <c r="G105" s="45">
        <v>210020326</v>
      </c>
      <c r="H105" s="46">
        <v>3200025187</v>
      </c>
      <c r="I105" s="48">
        <v>43937</v>
      </c>
      <c r="J105" s="45">
        <v>3</v>
      </c>
      <c r="K105" s="47">
        <v>14560</v>
      </c>
      <c r="L105" s="47">
        <v>0.21</v>
      </c>
      <c r="M105" s="47">
        <v>3057.6</v>
      </c>
      <c r="N105" s="47">
        <v>17617.599999999999</v>
      </c>
      <c r="O105" s="48">
        <v>43971</v>
      </c>
      <c r="P105" s="45" t="s">
        <v>303</v>
      </c>
      <c r="Q105" s="45" t="s">
        <v>304</v>
      </c>
      <c r="R105" s="45"/>
      <c r="S105" s="68"/>
      <c r="T105" s="7"/>
    </row>
    <row r="106" spans="1:27" ht="54" customHeight="1" x14ac:dyDescent="0.2">
      <c r="A106" s="7" t="s">
        <v>169</v>
      </c>
      <c r="B106" s="9">
        <v>158</v>
      </c>
      <c r="C106" s="7" t="s">
        <v>605</v>
      </c>
      <c r="D106" s="43" t="s">
        <v>403</v>
      </c>
      <c r="E106" s="45" t="s">
        <v>305</v>
      </c>
      <c r="F106" s="45">
        <v>504570</v>
      </c>
      <c r="G106" s="45">
        <v>210020314</v>
      </c>
      <c r="H106" s="46">
        <v>3200025186</v>
      </c>
      <c r="I106" s="48">
        <v>43942</v>
      </c>
      <c r="J106" s="45">
        <v>1</v>
      </c>
      <c r="K106" s="47">
        <v>618</v>
      </c>
      <c r="L106" s="47">
        <v>0</v>
      </c>
      <c r="M106" s="47">
        <v>0</v>
      </c>
      <c r="N106" s="47">
        <v>618</v>
      </c>
      <c r="O106" s="48">
        <v>43901</v>
      </c>
      <c r="P106" s="45" t="s">
        <v>306</v>
      </c>
      <c r="Q106" s="45">
        <v>203264542</v>
      </c>
      <c r="R106" s="45"/>
      <c r="S106" s="68"/>
      <c r="T106" s="7"/>
    </row>
    <row r="107" spans="1:27" ht="54" customHeight="1" x14ac:dyDescent="0.2">
      <c r="A107" s="7" t="s">
        <v>169</v>
      </c>
      <c r="B107" s="9">
        <v>159</v>
      </c>
      <c r="C107" s="7" t="s">
        <v>639</v>
      </c>
      <c r="D107" s="43" t="s">
        <v>401</v>
      </c>
      <c r="E107" s="45" t="s">
        <v>307</v>
      </c>
      <c r="F107" s="45">
        <v>500021</v>
      </c>
      <c r="G107" s="45">
        <v>210020340</v>
      </c>
      <c r="H107" s="46">
        <v>3200025188</v>
      </c>
      <c r="I107" s="48">
        <v>43945</v>
      </c>
      <c r="J107" s="45">
        <v>1</v>
      </c>
      <c r="K107" s="47">
        <v>450</v>
      </c>
      <c r="L107" s="47">
        <v>0.21</v>
      </c>
      <c r="M107" s="47">
        <v>94.5</v>
      </c>
      <c r="N107" s="47">
        <v>544.5</v>
      </c>
      <c r="O107" s="45" t="s">
        <v>319</v>
      </c>
      <c r="P107" s="45" t="s">
        <v>638</v>
      </c>
      <c r="Q107" s="45" t="s">
        <v>308</v>
      </c>
      <c r="R107" s="45"/>
      <c r="S107" s="68"/>
      <c r="T107" s="7"/>
    </row>
    <row r="108" spans="1:27" ht="54" customHeight="1" x14ac:dyDescent="0.2">
      <c r="A108" s="7" t="s">
        <v>169</v>
      </c>
      <c r="B108" s="9">
        <v>160</v>
      </c>
      <c r="C108" s="7" t="s">
        <v>640</v>
      </c>
      <c r="D108" s="43" t="s">
        <v>401</v>
      </c>
      <c r="E108" s="45" t="s">
        <v>309</v>
      </c>
      <c r="F108" s="45">
        <v>500540</v>
      </c>
      <c r="G108" s="45">
        <v>210020341</v>
      </c>
      <c r="H108" s="46">
        <v>3200025189</v>
      </c>
      <c r="I108" s="48">
        <v>43945</v>
      </c>
      <c r="J108" s="45">
        <v>1</v>
      </c>
      <c r="K108" s="47">
        <v>1431</v>
      </c>
      <c r="L108" s="47">
        <v>0.21</v>
      </c>
      <c r="M108" s="47">
        <v>300.51</v>
      </c>
      <c r="N108" s="47">
        <v>1731.51</v>
      </c>
      <c r="O108" s="45" t="s">
        <v>319</v>
      </c>
      <c r="P108" s="45" t="s">
        <v>310</v>
      </c>
      <c r="Q108" s="45" t="s">
        <v>311</v>
      </c>
      <c r="R108" s="45"/>
      <c r="S108" s="68"/>
      <c r="T108" s="7"/>
    </row>
    <row r="109" spans="1:27" ht="54" customHeight="1" x14ac:dyDescent="0.2">
      <c r="A109" s="7" t="s">
        <v>169</v>
      </c>
      <c r="B109" s="9">
        <v>161</v>
      </c>
      <c r="C109" s="7" t="s">
        <v>606</v>
      </c>
      <c r="D109" s="43" t="s">
        <v>401</v>
      </c>
      <c r="E109" s="45" t="s">
        <v>312</v>
      </c>
      <c r="F109" s="45">
        <v>504155</v>
      </c>
      <c r="G109" s="45">
        <v>210020299</v>
      </c>
      <c r="H109" s="46">
        <v>3200025190</v>
      </c>
      <c r="I109" s="48">
        <v>43970</v>
      </c>
      <c r="J109" s="45">
        <v>1</v>
      </c>
      <c r="K109" s="47">
        <v>305.77999999999997</v>
      </c>
      <c r="L109" s="47">
        <v>0.21</v>
      </c>
      <c r="M109" s="47">
        <v>64.213799999999992</v>
      </c>
      <c r="N109" s="47">
        <v>369.99379999999996</v>
      </c>
      <c r="O109" s="48" t="s">
        <v>641</v>
      </c>
      <c r="P109" s="45" t="s">
        <v>313</v>
      </c>
      <c r="Q109" s="45" t="s">
        <v>314</v>
      </c>
      <c r="R109" s="45"/>
      <c r="S109" s="68"/>
      <c r="T109" s="7"/>
    </row>
    <row r="110" spans="1:27" ht="54" customHeight="1" x14ac:dyDescent="0.2">
      <c r="A110" s="7" t="s">
        <v>169</v>
      </c>
      <c r="B110" s="9">
        <v>162</v>
      </c>
      <c r="C110" s="7" t="s">
        <v>642</v>
      </c>
      <c r="D110" s="43" t="s">
        <v>403</v>
      </c>
      <c r="E110" s="45" t="s">
        <v>315</v>
      </c>
      <c r="F110" s="45">
        <v>503634</v>
      </c>
      <c r="G110" s="45">
        <v>210020333</v>
      </c>
      <c r="H110" s="46">
        <v>3200025192</v>
      </c>
      <c r="I110" s="48">
        <v>43970</v>
      </c>
      <c r="J110" s="45">
        <v>1</v>
      </c>
      <c r="K110" s="47">
        <v>522.65</v>
      </c>
      <c r="L110" s="47">
        <v>0.21</v>
      </c>
      <c r="M110" s="47">
        <v>109.75649999999999</v>
      </c>
      <c r="N110" s="47">
        <v>632.40649999999994</v>
      </c>
      <c r="O110" s="48">
        <v>43982</v>
      </c>
      <c r="P110" s="45" t="s">
        <v>127</v>
      </c>
      <c r="Q110" s="45" t="s">
        <v>316</v>
      </c>
      <c r="R110" s="45"/>
      <c r="S110" s="68"/>
      <c r="T110" s="7"/>
    </row>
    <row r="111" spans="1:27" ht="54" customHeight="1" x14ac:dyDescent="0.2">
      <c r="A111" s="7" t="s">
        <v>169</v>
      </c>
      <c r="B111" s="9">
        <v>163</v>
      </c>
      <c r="C111" s="7" t="s">
        <v>572</v>
      </c>
      <c r="D111" s="43" t="s">
        <v>401</v>
      </c>
      <c r="E111" s="45" t="s">
        <v>317</v>
      </c>
      <c r="F111" s="45">
        <v>504203</v>
      </c>
      <c r="G111" s="45">
        <v>210020334</v>
      </c>
      <c r="H111" s="46">
        <v>3200025193</v>
      </c>
      <c r="I111" s="48">
        <v>43970</v>
      </c>
      <c r="J111" s="45">
        <v>3</v>
      </c>
      <c r="K111" s="47">
        <v>1378.8</v>
      </c>
      <c r="L111" s="47">
        <v>0.21</v>
      </c>
      <c r="M111" s="47">
        <v>289.548</v>
      </c>
      <c r="N111" s="47">
        <v>1668.348</v>
      </c>
      <c r="O111" s="48">
        <v>43945</v>
      </c>
      <c r="P111" s="45" t="s">
        <v>75</v>
      </c>
      <c r="Q111" s="45" t="s">
        <v>78</v>
      </c>
      <c r="R111" s="45"/>
      <c r="S111" s="68"/>
      <c r="T111" s="7"/>
    </row>
    <row r="112" spans="1:27" ht="54" customHeight="1" x14ac:dyDescent="0.2">
      <c r="A112" s="7" t="s">
        <v>169</v>
      </c>
      <c r="B112" s="9">
        <v>167</v>
      </c>
      <c r="C112" s="7" t="s">
        <v>573</v>
      </c>
      <c r="D112" s="43" t="s">
        <v>401</v>
      </c>
      <c r="E112" s="45" t="s">
        <v>318</v>
      </c>
      <c r="F112" s="45">
        <v>504422</v>
      </c>
      <c r="G112" s="45">
        <v>210020344</v>
      </c>
      <c r="H112" s="46">
        <v>3200025195</v>
      </c>
      <c r="I112" s="48">
        <v>43950</v>
      </c>
      <c r="J112" s="45">
        <v>3</v>
      </c>
      <c r="K112" s="47">
        <v>324.32</v>
      </c>
      <c r="L112" s="47">
        <v>0.21</v>
      </c>
      <c r="M112" s="47">
        <v>68.107199999999992</v>
      </c>
      <c r="N112" s="47">
        <v>392.42719999999997</v>
      </c>
      <c r="O112" s="45" t="s">
        <v>319</v>
      </c>
      <c r="P112" s="45" t="s">
        <v>643</v>
      </c>
      <c r="Q112" s="45">
        <v>504422</v>
      </c>
      <c r="R112" s="45"/>
      <c r="S112" s="68"/>
      <c r="T112" s="7"/>
    </row>
    <row r="113" spans="1:20" ht="54" customHeight="1" x14ac:dyDescent="0.2">
      <c r="A113" s="7" t="s">
        <v>169</v>
      </c>
      <c r="B113" s="9">
        <v>169</v>
      </c>
      <c r="C113" s="7" t="s">
        <v>644</v>
      </c>
      <c r="D113" s="43" t="s">
        <v>401</v>
      </c>
      <c r="E113" s="45" t="s">
        <v>320</v>
      </c>
      <c r="F113" s="45">
        <v>503472</v>
      </c>
      <c r="G113" s="45">
        <v>210020345</v>
      </c>
      <c r="H113" s="46">
        <v>3200025196</v>
      </c>
      <c r="I113" s="48">
        <v>43956</v>
      </c>
      <c r="J113" s="45">
        <v>3</v>
      </c>
      <c r="K113" s="47">
        <v>1091.4000000000001</v>
      </c>
      <c r="L113" s="47">
        <v>0.21</v>
      </c>
      <c r="M113" s="47">
        <v>229.19400000000002</v>
      </c>
      <c r="N113" s="47">
        <v>1320.5940000000001</v>
      </c>
      <c r="O113" s="48">
        <v>43966</v>
      </c>
      <c r="P113" s="45" t="s">
        <v>645</v>
      </c>
      <c r="Q113" s="45" t="s">
        <v>321</v>
      </c>
      <c r="R113" s="45"/>
      <c r="S113" s="68"/>
      <c r="T113" s="7"/>
    </row>
    <row r="114" spans="1:20" ht="54" customHeight="1" x14ac:dyDescent="0.2">
      <c r="A114" s="7" t="s">
        <v>169</v>
      </c>
      <c r="B114" s="32">
        <v>170</v>
      </c>
      <c r="C114" s="7" t="s">
        <v>574</v>
      </c>
      <c r="D114" s="43" t="s">
        <v>401</v>
      </c>
      <c r="E114" s="45" t="s">
        <v>322</v>
      </c>
      <c r="F114" s="51">
        <v>501066</v>
      </c>
      <c r="G114" s="51">
        <v>210020346</v>
      </c>
      <c r="H114" s="46">
        <v>3200025197</v>
      </c>
      <c r="I114" s="48">
        <v>43956</v>
      </c>
      <c r="J114" s="45">
        <v>3</v>
      </c>
      <c r="K114" s="47">
        <v>1541.6</v>
      </c>
      <c r="L114" s="47">
        <v>0.21</v>
      </c>
      <c r="M114" s="47">
        <v>323.73599999999999</v>
      </c>
      <c r="N114" s="47">
        <v>1865.3359999999998</v>
      </c>
      <c r="O114" s="48">
        <v>43966</v>
      </c>
      <c r="P114" s="45" t="s">
        <v>160</v>
      </c>
      <c r="Q114" s="45" t="s">
        <v>162</v>
      </c>
      <c r="R114" s="45"/>
      <c r="S114" s="68"/>
      <c r="T114" s="7"/>
    </row>
    <row r="115" spans="1:20" ht="54" customHeight="1" x14ac:dyDescent="0.2">
      <c r="A115" s="7" t="s">
        <v>169</v>
      </c>
      <c r="B115" s="32">
        <v>171</v>
      </c>
      <c r="C115" s="7" t="s">
        <v>575</v>
      </c>
      <c r="D115" s="43" t="s">
        <v>401</v>
      </c>
      <c r="E115" s="45" t="s">
        <v>323</v>
      </c>
      <c r="F115" s="51">
        <v>504721</v>
      </c>
      <c r="G115" s="51">
        <v>210020350</v>
      </c>
      <c r="H115" s="46">
        <v>3200025199</v>
      </c>
      <c r="I115" s="48">
        <v>43970</v>
      </c>
      <c r="J115" s="45">
        <v>1</v>
      </c>
      <c r="K115" s="47">
        <v>149</v>
      </c>
      <c r="L115" s="47">
        <v>0.21</v>
      </c>
      <c r="M115" s="47">
        <v>21.9</v>
      </c>
      <c r="N115" s="47">
        <v>170.9</v>
      </c>
      <c r="O115" s="45" t="s">
        <v>646</v>
      </c>
      <c r="P115" s="45" t="s">
        <v>324</v>
      </c>
      <c r="Q115" s="45" t="s">
        <v>325</v>
      </c>
      <c r="R115" s="45"/>
      <c r="S115" s="68"/>
      <c r="T115" s="7"/>
    </row>
    <row r="116" spans="1:20" ht="54" customHeight="1" x14ac:dyDescent="0.2">
      <c r="A116" s="7" t="s">
        <v>169</v>
      </c>
      <c r="B116" s="9">
        <v>172</v>
      </c>
      <c r="C116" s="7" t="s">
        <v>576</v>
      </c>
      <c r="D116" s="43" t="s">
        <v>403</v>
      </c>
      <c r="E116" s="45" t="s">
        <v>326</v>
      </c>
      <c r="F116" s="45">
        <v>504214</v>
      </c>
      <c r="G116" s="45">
        <v>210020342</v>
      </c>
      <c r="H116" s="46">
        <v>3200025198</v>
      </c>
      <c r="I116" s="48">
        <v>43959</v>
      </c>
      <c r="J116" s="45">
        <v>1</v>
      </c>
      <c r="K116" s="47">
        <v>2500</v>
      </c>
      <c r="L116" s="47">
        <v>0.21</v>
      </c>
      <c r="M116" s="47">
        <v>367.5</v>
      </c>
      <c r="N116" s="47">
        <v>2867.5</v>
      </c>
      <c r="O116" s="50">
        <v>43889</v>
      </c>
      <c r="P116" s="49" t="s">
        <v>327</v>
      </c>
      <c r="Q116" s="45" t="s">
        <v>328</v>
      </c>
      <c r="R116" s="45"/>
      <c r="S116" s="68"/>
      <c r="T116" s="7"/>
    </row>
    <row r="117" spans="1:20" ht="54" customHeight="1" x14ac:dyDescent="0.2">
      <c r="A117" s="7" t="s">
        <v>169</v>
      </c>
      <c r="B117" s="9">
        <v>173</v>
      </c>
      <c r="C117" s="7" t="s">
        <v>577</v>
      </c>
      <c r="D117" s="43" t="s">
        <v>403</v>
      </c>
      <c r="E117" s="45" t="s">
        <v>329</v>
      </c>
      <c r="F117" s="45">
        <v>504720</v>
      </c>
      <c r="G117" s="45">
        <v>210020348</v>
      </c>
      <c r="H117" s="46">
        <v>3200025200</v>
      </c>
      <c r="I117" s="48">
        <v>43958</v>
      </c>
      <c r="J117" s="45">
        <v>3</v>
      </c>
      <c r="K117" s="47">
        <v>1050</v>
      </c>
      <c r="L117" s="47">
        <v>0.21</v>
      </c>
      <c r="M117" s="47">
        <v>154.36000000000001</v>
      </c>
      <c r="N117" s="47">
        <v>1204.3600000000001</v>
      </c>
      <c r="O117" s="49" t="s">
        <v>647</v>
      </c>
      <c r="P117" s="45" t="s">
        <v>330</v>
      </c>
      <c r="Q117" s="45" t="s">
        <v>331</v>
      </c>
      <c r="R117" s="45"/>
      <c r="S117" s="68"/>
      <c r="T117" s="7"/>
    </row>
    <row r="118" spans="1:20" ht="54" customHeight="1" x14ac:dyDescent="0.2">
      <c r="A118" s="7" t="s">
        <v>169</v>
      </c>
      <c r="B118" s="9">
        <v>174</v>
      </c>
      <c r="C118" s="7" t="s">
        <v>578</v>
      </c>
      <c r="D118" s="43" t="s">
        <v>403</v>
      </c>
      <c r="E118" s="45" t="s">
        <v>332</v>
      </c>
      <c r="F118" s="45">
        <v>504719</v>
      </c>
      <c r="G118" s="45">
        <v>210020347</v>
      </c>
      <c r="H118" s="46">
        <v>3200025202</v>
      </c>
      <c r="I118" s="48">
        <v>43970</v>
      </c>
      <c r="J118" s="45">
        <v>3</v>
      </c>
      <c r="K118" s="47">
        <v>3330</v>
      </c>
      <c r="L118" s="47">
        <v>0</v>
      </c>
      <c r="M118" s="47">
        <v>0</v>
      </c>
      <c r="N118" s="47">
        <v>3330</v>
      </c>
      <c r="O118" s="45" t="s">
        <v>648</v>
      </c>
      <c r="P118" s="45" t="s">
        <v>651</v>
      </c>
      <c r="Q118" s="45" t="s">
        <v>333</v>
      </c>
      <c r="R118" s="45"/>
      <c r="S118" s="68"/>
      <c r="T118" s="7"/>
    </row>
    <row r="119" spans="1:20" ht="54" customHeight="1" x14ac:dyDescent="0.2">
      <c r="A119" s="7" t="s">
        <v>169</v>
      </c>
      <c r="B119" s="9">
        <v>175</v>
      </c>
      <c r="C119" s="7" t="s">
        <v>607</v>
      </c>
      <c r="D119" s="43" t="s">
        <v>403</v>
      </c>
      <c r="E119" s="45" t="s">
        <v>334</v>
      </c>
      <c r="F119" s="45">
        <v>504413</v>
      </c>
      <c r="G119" s="45">
        <v>210020349</v>
      </c>
      <c r="H119" s="46">
        <v>3200025203</v>
      </c>
      <c r="I119" s="48">
        <v>43970</v>
      </c>
      <c r="J119" s="45">
        <v>3</v>
      </c>
      <c r="K119" s="47">
        <v>2396</v>
      </c>
      <c r="L119" s="47">
        <v>0</v>
      </c>
      <c r="M119" s="47">
        <v>0</v>
      </c>
      <c r="N119" s="47">
        <v>2396</v>
      </c>
      <c r="O119" s="45" t="s">
        <v>649</v>
      </c>
      <c r="P119" s="45" t="s">
        <v>135</v>
      </c>
      <c r="Q119" s="45" t="s">
        <v>142</v>
      </c>
      <c r="R119" s="45"/>
      <c r="S119" s="68"/>
      <c r="T119" s="7"/>
    </row>
    <row r="120" spans="1:20" ht="54" customHeight="1" x14ac:dyDescent="0.2">
      <c r="A120" s="7" t="s">
        <v>169</v>
      </c>
      <c r="B120" s="9">
        <v>176</v>
      </c>
      <c r="C120" s="7" t="s">
        <v>579</v>
      </c>
      <c r="D120" s="43" t="s">
        <v>403</v>
      </c>
      <c r="E120" s="45" t="s">
        <v>335</v>
      </c>
      <c r="F120" s="45">
        <v>504719</v>
      </c>
      <c r="G120" s="45">
        <v>210020351</v>
      </c>
      <c r="H120" s="46">
        <v>3200025204</v>
      </c>
      <c r="I120" s="48">
        <v>43970</v>
      </c>
      <c r="J120" s="45">
        <v>3</v>
      </c>
      <c r="K120" s="47">
        <v>1050</v>
      </c>
      <c r="L120" s="47">
        <v>0</v>
      </c>
      <c r="M120" s="47">
        <v>0</v>
      </c>
      <c r="N120" s="47">
        <v>1050</v>
      </c>
      <c r="O120" s="45" t="s">
        <v>650</v>
      </c>
      <c r="P120" s="45" t="s">
        <v>651</v>
      </c>
      <c r="Q120" s="45" t="s">
        <v>333</v>
      </c>
      <c r="R120" s="45"/>
      <c r="S120" s="68"/>
      <c r="T120" s="7"/>
    </row>
    <row r="121" spans="1:20" ht="54" customHeight="1" x14ac:dyDescent="0.2">
      <c r="A121" s="7" t="s">
        <v>169</v>
      </c>
      <c r="B121" s="9">
        <v>177</v>
      </c>
      <c r="C121" s="7" t="s">
        <v>580</v>
      </c>
      <c r="D121" s="43" t="s">
        <v>403</v>
      </c>
      <c r="E121" s="45" t="s">
        <v>336</v>
      </c>
      <c r="F121" s="45">
        <v>504719</v>
      </c>
      <c r="G121" s="45">
        <v>210020352</v>
      </c>
      <c r="H121" s="46">
        <v>3200025205</v>
      </c>
      <c r="I121" s="48">
        <v>43970</v>
      </c>
      <c r="J121" s="45">
        <v>3</v>
      </c>
      <c r="K121" s="47">
        <v>3000</v>
      </c>
      <c r="L121" s="47">
        <v>0</v>
      </c>
      <c r="M121" s="47">
        <v>0</v>
      </c>
      <c r="N121" s="47">
        <v>3000</v>
      </c>
      <c r="O121" s="45" t="s">
        <v>648</v>
      </c>
      <c r="P121" s="45" t="s">
        <v>651</v>
      </c>
      <c r="Q121" s="45" t="s">
        <v>333</v>
      </c>
      <c r="R121" s="45"/>
      <c r="S121" s="68"/>
      <c r="T121" s="7"/>
    </row>
    <row r="122" spans="1:20" ht="54" customHeight="1" x14ac:dyDescent="0.2">
      <c r="A122" s="7" t="s">
        <v>169</v>
      </c>
      <c r="B122" s="9">
        <v>178</v>
      </c>
      <c r="C122" s="7" t="s">
        <v>608</v>
      </c>
      <c r="D122" s="43" t="s">
        <v>403</v>
      </c>
      <c r="E122" s="45" t="s">
        <v>337</v>
      </c>
      <c r="F122" s="45">
        <v>501796</v>
      </c>
      <c r="G122" s="45">
        <v>210020353</v>
      </c>
      <c r="H122" s="46">
        <v>3200025206</v>
      </c>
      <c r="I122" s="48">
        <v>43970</v>
      </c>
      <c r="J122" s="45">
        <v>3</v>
      </c>
      <c r="K122" s="47">
        <v>480</v>
      </c>
      <c r="L122" s="47">
        <v>0</v>
      </c>
      <c r="M122" s="47">
        <v>0</v>
      </c>
      <c r="N122" s="47">
        <v>480</v>
      </c>
      <c r="O122" s="45" t="s">
        <v>656</v>
      </c>
      <c r="P122" s="45" t="s">
        <v>652</v>
      </c>
      <c r="Q122" s="45" t="s">
        <v>338</v>
      </c>
      <c r="R122" s="45"/>
      <c r="S122" s="68"/>
      <c r="T122" s="7"/>
    </row>
    <row r="123" spans="1:20" ht="54" customHeight="1" x14ac:dyDescent="0.2">
      <c r="A123" s="7" t="s">
        <v>169</v>
      </c>
      <c r="B123" s="9">
        <v>179</v>
      </c>
      <c r="C123" s="7" t="s">
        <v>609</v>
      </c>
      <c r="D123" s="43" t="s">
        <v>403</v>
      </c>
      <c r="E123" s="45" t="s">
        <v>339</v>
      </c>
      <c r="F123" s="45">
        <v>501796</v>
      </c>
      <c r="G123" s="45">
        <v>210020354</v>
      </c>
      <c r="H123" s="46">
        <v>3200025207</v>
      </c>
      <c r="I123" s="48">
        <v>43970</v>
      </c>
      <c r="J123" s="45">
        <v>3</v>
      </c>
      <c r="K123" s="47">
        <v>240</v>
      </c>
      <c r="L123" s="47">
        <v>0</v>
      </c>
      <c r="M123" s="47">
        <v>0</v>
      </c>
      <c r="N123" s="47">
        <v>240</v>
      </c>
      <c r="O123" s="48" t="s">
        <v>656</v>
      </c>
      <c r="P123" s="45" t="s">
        <v>652</v>
      </c>
      <c r="Q123" s="45" t="s">
        <v>338</v>
      </c>
      <c r="R123" s="45"/>
      <c r="S123" s="68"/>
      <c r="T123" s="7"/>
    </row>
    <row r="124" spans="1:20" ht="54" customHeight="1" x14ac:dyDescent="0.2">
      <c r="A124" s="7" t="s">
        <v>169</v>
      </c>
      <c r="B124" s="9">
        <v>180</v>
      </c>
      <c r="C124" s="7" t="s">
        <v>655</v>
      </c>
      <c r="D124" s="43" t="s">
        <v>403</v>
      </c>
      <c r="E124" s="45" t="s">
        <v>340</v>
      </c>
      <c r="F124" s="45">
        <v>504514</v>
      </c>
      <c r="G124" s="45">
        <v>210020355</v>
      </c>
      <c r="H124" s="46">
        <v>3200025208</v>
      </c>
      <c r="I124" s="48">
        <v>43970</v>
      </c>
      <c r="J124" s="45">
        <v>3</v>
      </c>
      <c r="K124" s="47">
        <v>8350</v>
      </c>
      <c r="L124" s="47">
        <v>0</v>
      </c>
      <c r="M124" s="47">
        <v>0</v>
      </c>
      <c r="N124" s="47">
        <v>8350</v>
      </c>
      <c r="O124" s="48" t="s">
        <v>657</v>
      </c>
      <c r="P124" s="45" t="s">
        <v>341</v>
      </c>
      <c r="Q124" s="45" t="s">
        <v>342</v>
      </c>
      <c r="R124" s="45"/>
      <c r="S124" s="68"/>
      <c r="T124" s="7"/>
    </row>
    <row r="125" spans="1:20" ht="54" customHeight="1" x14ac:dyDescent="0.2">
      <c r="A125" s="7" t="s">
        <v>169</v>
      </c>
      <c r="B125" s="9">
        <v>181</v>
      </c>
      <c r="C125" s="7" t="s">
        <v>581</v>
      </c>
      <c r="D125" s="43" t="s">
        <v>403</v>
      </c>
      <c r="E125" s="45" t="s">
        <v>343</v>
      </c>
      <c r="F125" s="45">
        <v>504514</v>
      </c>
      <c r="G125" s="45">
        <v>210020356</v>
      </c>
      <c r="H125" s="46">
        <v>3200025209</v>
      </c>
      <c r="I125" s="48">
        <v>43970</v>
      </c>
      <c r="J125" s="45">
        <v>3</v>
      </c>
      <c r="K125" s="47">
        <v>3340</v>
      </c>
      <c r="L125" s="47">
        <v>0</v>
      </c>
      <c r="M125" s="47">
        <v>0</v>
      </c>
      <c r="N125" s="47">
        <v>3340</v>
      </c>
      <c r="O125" s="45" t="s">
        <v>657</v>
      </c>
      <c r="P125" s="45" t="s">
        <v>341</v>
      </c>
      <c r="Q125" s="45" t="s">
        <v>342</v>
      </c>
      <c r="R125" s="45"/>
      <c r="S125" s="68"/>
      <c r="T125" s="7"/>
    </row>
    <row r="126" spans="1:20" ht="54" customHeight="1" x14ac:dyDescent="0.2">
      <c r="A126" s="7" t="s">
        <v>169</v>
      </c>
      <c r="B126" s="9">
        <v>182</v>
      </c>
      <c r="C126" s="7" t="s">
        <v>582</v>
      </c>
      <c r="D126" s="43" t="s">
        <v>403</v>
      </c>
      <c r="E126" s="45" t="s">
        <v>344</v>
      </c>
      <c r="F126" s="45">
        <v>504514</v>
      </c>
      <c r="G126" s="45">
        <v>210020359</v>
      </c>
      <c r="H126" s="46">
        <v>3200025210</v>
      </c>
      <c r="I126" s="48">
        <v>43970</v>
      </c>
      <c r="J126" s="45">
        <v>3</v>
      </c>
      <c r="K126" s="47">
        <v>3200</v>
      </c>
      <c r="L126" s="47">
        <v>0</v>
      </c>
      <c r="M126" s="47">
        <v>0</v>
      </c>
      <c r="N126" s="47">
        <v>3200</v>
      </c>
      <c r="O126" s="45" t="s">
        <v>657</v>
      </c>
      <c r="P126" s="45" t="s">
        <v>341</v>
      </c>
      <c r="Q126" s="45" t="s">
        <v>342</v>
      </c>
      <c r="R126" s="45"/>
      <c r="S126" s="68"/>
      <c r="T126" s="7"/>
    </row>
    <row r="127" spans="1:20" ht="54" customHeight="1" x14ac:dyDescent="0.2">
      <c r="A127" s="7" t="s">
        <v>169</v>
      </c>
      <c r="B127" s="9">
        <v>183</v>
      </c>
      <c r="C127" s="7" t="s">
        <v>654</v>
      </c>
      <c r="D127" s="43" t="s">
        <v>401</v>
      </c>
      <c r="E127" s="45" t="s">
        <v>345</v>
      </c>
      <c r="F127" s="45">
        <v>504164</v>
      </c>
      <c r="G127" s="45">
        <v>210020360</v>
      </c>
      <c r="H127" s="46">
        <v>3200025211</v>
      </c>
      <c r="I127" s="48">
        <v>43964</v>
      </c>
      <c r="J127" s="45">
        <v>1</v>
      </c>
      <c r="K127" s="47">
        <v>3824.7</v>
      </c>
      <c r="L127" s="47">
        <v>0.21</v>
      </c>
      <c r="M127" s="47">
        <v>562.23</v>
      </c>
      <c r="N127" s="47">
        <v>4386.93</v>
      </c>
      <c r="O127" s="45" t="s">
        <v>658</v>
      </c>
      <c r="P127" s="45" t="s">
        <v>653</v>
      </c>
      <c r="Q127" s="45" t="s">
        <v>346</v>
      </c>
      <c r="R127" s="45"/>
      <c r="S127" s="68"/>
      <c r="T127" s="7"/>
    </row>
    <row r="128" spans="1:20" ht="54" customHeight="1" x14ac:dyDescent="0.2">
      <c r="A128" s="7" t="s">
        <v>169</v>
      </c>
      <c r="B128" s="9">
        <v>184</v>
      </c>
      <c r="C128" s="7" t="s">
        <v>659</v>
      </c>
      <c r="D128" s="43" t="s">
        <v>401</v>
      </c>
      <c r="E128" s="45" t="s">
        <v>347</v>
      </c>
      <c r="F128" s="45">
        <v>500021</v>
      </c>
      <c r="G128" s="45">
        <v>210020362</v>
      </c>
      <c r="H128" s="46">
        <v>3200025212</v>
      </c>
      <c r="I128" s="48">
        <v>43965</v>
      </c>
      <c r="J128" s="45">
        <v>1</v>
      </c>
      <c r="K128" s="47">
        <v>4500</v>
      </c>
      <c r="L128" s="47">
        <v>0.21</v>
      </c>
      <c r="M128" s="47">
        <v>945</v>
      </c>
      <c r="N128" s="47">
        <v>5445</v>
      </c>
      <c r="O128" s="48">
        <v>43983</v>
      </c>
      <c r="P128" s="45" t="s">
        <v>638</v>
      </c>
      <c r="Q128" s="45" t="s">
        <v>308</v>
      </c>
      <c r="R128" s="45"/>
      <c r="S128" s="68"/>
      <c r="T128" s="7"/>
    </row>
    <row r="129" spans="1:27" ht="54" customHeight="1" x14ac:dyDescent="0.2">
      <c r="A129" s="7" t="s">
        <v>169</v>
      </c>
      <c r="B129" s="9">
        <v>185</v>
      </c>
      <c r="C129" s="7" t="s">
        <v>610</v>
      </c>
      <c r="D129" s="43" t="s">
        <v>401</v>
      </c>
      <c r="E129" s="45" t="s">
        <v>348</v>
      </c>
      <c r="F129" s="45">
        <v>500540</v>
      </c>
      <c r="G129" s="45">
        <v>210020363</v>
      </c>
      <c r="H129" s="46">
        <v>3200025213</v>
      </c>
      <c r="I129" s="48">
        <v>43965</v>
      </c>
      <c r="J129" s="45">
        <v>1</v>
      </c>
      <c r="K129" s="47">
        <v>1381.8</v>
      </c>
      <c r="L129" s="47">
        <v>0.21</v>
      </c>
      <c r="M129" s="47">
        <v>290.178</v>
      </c>
      <c r="N129" s="47">
        <v>1671.9780000000001</v>
      </c>
      <c r="O129" s="45" t="s">
        <v>658</v>
      </c>
      <c r="P129" s="45" t="s">
        <v>310</v>
      </c>
      <c r="Q129" s="45" t="s">
        <v>311</v>
      </c>
      <c r="R129" s="45"/>
      <c r="S129" s="68"/>
      <c r="T129" s="7"/>
    </row>
    <row r="130" spans="1:27" ht="78" customHeight="1" x14ac:dyDescent="0.2">
      <c r="A130" s="7" t="s">
        <v>169</v>
      </c>
      <c r="B130" s="9">
        <v>186</v>
      </c>
      <c r="C130" s="7" t="s">
        <v>611</v>
      </c>
      <c r="D130" s="43" t="s">
        <v>401</v>
      </c>
      <c r="E130" s="45" t="s">
        <v>349</v>
      </c>
      <c r="F130" s="45">
        <v>503713</v>
      </c>
      <c r="G130" s="45">
        <v>210020367</v>
      </c>
      <c r="H130" s="46">
        <v>3200025214</v>
      </c>
      <c r="I130" s="48">
        <v>43969</v>
      </c>
      <c r="J130" s="45">
        <v>3</v>
      </c>
      <c r="K130" s="47">
        <v>8083.92</v>
      </c>
      <c r="L130" s="47">
        <v>0.21</v>
      </c>
      <c r="M130" s="47">
        <v>1697.6232</v>
      </c>
      <c r="N130" s="47">
        <v>9781.5432000000001</v>
      </c>
      <c r="O130" s="45" t="s">
        <v>660</v>
      </c>
      <c r="P130" s="45" t="s">
        <v>350</v>
      </c>
      <c r="Q130" s="45" t="s">
        <v>351</v>
      </c>
      <c r="R130" s="45"/>
      <c r="S130" s="68"/>
      <c r="T130" s="7"/>
    </row>
    <row r="131" spans="1:27" ht="54" customHeight="1" x14ac:dyDescent="0.2">
      <c r="A131" s="7" t="s">
        <v>169</v>
      </c>
      <c r="B131" s="9">
        <v>187</v>
      </c>
      <c r="C131" s="7" t="s">
        <v>583</v>
      </c>
      <c r="D131" s="43" t="s">
        <v>401</v>
      </c>
      <c r="E131" s="45" t="s">
        <v>352</v>
      </c>
      <c r="F131" s="45">
        <v>504729</v>
      </c>
      <c r="G131" s="45">
        <v>210020366</v>
      </c>
      <c r="H131" s="46">
        <v>3200025216</v>
      </c>
      <c r="I131" s="48">
        <v>43971</v>
      </c>
      <c r="J131" s="45">
        <v>1</v>
      </c>
      <c r="K131" s="47">
        <v>2292.5700000000002</v>
      </c>
      <c r="L131" s="47">
        <v>0.21</v>
      </c>
      <c r="M131" s="47">
        <v>481.43970000000002</v>
      </c>
      <c r="N131" s="47">
        <v>2774.0097000000001</v>
      </c>
      <c r="O131" s="45" t="s">
        <v>658</v>
      </c>
      <c r="P131" s="45" t="s">
        <v>353</v>
      </c>
      <c r="Q131" s="45" t="s">
        <v>354</v>
      </c>
      <c r="R131" s="45"/>
      <c r="S131" s="68"/>
      <c r="T131" s="7"/>
    </row>
    <row r="132" spans="1:27" ht="54" customHeight="1" x14ac:dyDescent="0.2">
      <c r="A132" s="7" t="s">
        <v>169</v>
      </c>
      <c r="B132" s="9">
        <v>188</v>
      </c>
      <c r="C132" s="7" t="s">
        <v>584</v>
      </c>
      <c r="D132" s="43" t="s">
        <v>401</v>
      </c>
      <c r="E132" s="45" t="s">
        <v>355</v>
      </c>
      <c r="F132" s="45">
        <v>500050</v>
      </c>
      <c r="G132" s="45">
        <v>210020365</v>
      </c>
      <c r="H132" s="46">
        <v>3200025215</v>
      </c>
      <c r="I132" s="48">
        <v>43971</v>
      </c>
      <c r="J132" s="45">
        <v>3</v>
      </c>
      <c r="K132" s="47">
        <v>179</v>
      </c>
      <c r="L132" s="47">
        <v>0.21</v>
      </c>
      <c r="M132" s="47">
        <v>37.589999999999996</v>
      </c>
      <c r="N132" s="47">
        <v>216.59</v>
      </c>
      <c r="O132" s="48">
        <v>43969</v>
      </c>
      <c r="P132" s="45" t="s">
        <v>691</v>
      </c>
      <c r="Q132" s="45" t="s">
        <v>134</v>
      </c>
      <c r="R132" s="45"/>
      <c r="S132" s="68"/>
      <c r="T132" s="7"/>
    </row>
    <row r="133" spans="1:27" ht="54" customHeight="1" x14ac:dyDescent="0.2">
      <c r="A133" s="7" t="s">
        <v>169</v>
      </c>
      <c r="B133" s="9">
        <v>189</v>
      </c>
      <c r="C133" s="7" t="s">
        <v>667</v>
      </c>
      <c r="D133" s="43" t="s">
        <v>401</v>
      </c>
      <c r="E133" s="45" t="s">
        <v>356</v>
      </c>
      <c r="F133" s="45">
        <v>504732</v>
      </c>
      <c r="G133" s="45">
        <v>210020370</v>
      </c>
      <c r="H133" s="46">
        <v>3200025219</v>
      </c>
      <c r="I133" s="48">
        <v>43971</v>
      </c>
      <c r="J133" s="45">
        <v>3</v>
      </c>
      <c r="K133" s="47">
        <v>970</v>
      </c>
      <c r="L133" s="47">
        <v>0.21</v>
      </c>
      <c r="M133" s="47">
        <v>203.7</v>
      </c>
      <c r="N133" s="47">
        <v>1173.7</v>
      </c>
      <c r="O133" s="45" t="s">
        <v>661</v>
      </c>
      <c r="P133" s="45" t="s">
        <v>357</v>
      </c>
      <c r="Q133" s="45" t="s">
        <v>358</v>
      </c>
      <c r="R133" s="45"/>
      <c r="S133" s="68"/>
      <c r="T133" s="7"/>
    </row>
    <row r="134" spans="1:27" ht="54" customHeight="1" x14ac:dyDescent="0.2">
      <c r="A134" s="7" t="s">
        <v>169</v>
      </c>
      <c r="B134" s="9">
        <v>190</v>
      </c>
      <c r="C134" s="7" t="s">
        <v>666</v>
      </c>
      <c r="D134" s="43" t="s">
        <v>401</v>
      </c>
      <c r="E134" s="45" t="s">
        <v>359</v>
      </c>
      <c r="F134" s="45">
        <v>504733</v>
      </c>
      <c r="G134" s="45">
        <v>210020372</v>
      </c>
      <c r="H134" s="46">
        <v>3200025222</v>
      </c>
      <c r="I134" s="48">
        <v>43972</v>
      </c>
      <c r="J134" s="45">
        <v>1</v>
      </c>
      <c r="K134" s="47">
        <v>1500</v>
      </c>
      <c r="L134" s="47">
        <v>0.21</v>
      </c>
      <c r="M134" s="47">
        <v>315</v>
      </c>
      <c r="N134" s="47">
        <v>1815</v>
      </c>
      <c r="O134" s="45" t="s">
        <v>662</v>
      </c>
      <c r="P134" s="45" t="s">
        <v>360</v>
      </c>
      <c r="Q134" s="45" t="s">
        <v>361</v>
      </c>
      <c r="R134" s="45"/>
      <c r="S134" s="68"/>
      <c r="T134" s="7"/>
    </row>
    <row r="135" spans="1:27" ht="54" customHeight="1" x14ac:dyDescent="0.2">
      <c r="A135" s="7" t="s">
        <v>169</v>
      </c>
      <c r="B135" s="9">
        <v>191</v>
      </c>
      <c r="C135" s="7" t="s">
        <v>665</v>
      </c>
      <c r="D135" s="43" t="s">
        <v>401</v>
      </c>
      <c r="E135" s="45" t="s">
        <v>362</v>
      </c>
      <c r="F135" s="45">
        <v>504093</v>
      </c>
      <c r="G135" s="45">
        <v>210020371</v>
      </c>
      <c r="H135" s="46">
        <v>3200025223</v>
      </c>
      <c r="I135" s="48">
        <v>43972</v>
      </c>
      <c r="J135" s="45">
        <v>1</v>
      </c>
      <c r="K135" s="47">
        <v>255</v>
      </c>
      <c r="L135" s="47">
        <v>0</v>
      </c>
      <c r="M135" s="47">
        <v>0</v>
      </c>
      <c r="N135" s="47">
        <v>255</v>
      </c>
      <c r="O135" s="45" t="s">
        <v>663</v>
      </c>
      <c r="P135" s="45" t="s">
        <v>363</v>
      </c>
      <c r="Q135" s="45" t="s">
        <v>364</v>
      </c>
      <c r="R135" s="45"/>
      <c r="S135" s="68"/>
      <c r="T135" s="7"/>
    </row>
    <row r="136" spans="1:27" ht="54" customHeight="1" x14ac:dyDescent="0.2">
      <c r="A136" s="7" t="s">
        <v>169</v>
      </c>
      <c r="B136" s="9">
        <v>192</v>
      </c>
      <c r="C136" s="7" t="s">
        <v>585</v>
      </c>
      <c r="D136" s="43" t="s">
        <v>401</v>
      </c>
      <c r="E136" s="45" t="s">
        <v>365</v>
      </c>
      <c r="F136" s="45">
        <v>504164</v>
      </c>
      <c r="G136" s="45">
        <v>210020375</v>
      </c>
      <c r="H136" s="46">
        <v>3200025224</v>
      </c>
      <c r="I136" s="48">
        <v>43976</v>
      </c>
      <c r="J136" s="45">
        <v>1</v>
      </c>
      <c r="K136" s="47">
        <v>429.8</v>
      </c>
      <c r="L136" s="47">
        <v>0.21</v>
      </c>
      <c r="M136" s="47">
        <v>90.257999999999996</v>
      </c>
      <c r="N136" s="47">
        <v>520.05799999999999</v>
      </c>
      <c r="O136" s="45" t="s">
        <v>366</v>
      </c>
      <c r="P136" s="45" t="s">
        <v>653</v>
      </c>
      <c r="Q136" s="45" t="s">
        <v>346</v>
      </c>
      <c r="R136" s="45"/>
      <c r="S136" s="68"/>
      <c r="T136" s="7"/>
    </row>
    <row r="137" spans="1:27" ht="54" customHeight="1" x14ac:dyDescent="0.2">
      <c r="A137" s="7" t="s">
        <v>169</v>
      </c>
      <c r="B137" s="9">
        <v>194</v>
      </c>
      <c r="C137" s="7" t="s">
        <v>664</v>
      </c>
      <c r="D137" s="43" t="s">
        <v>401</v>
      </c>
      <c r="E137" s="45" t="s">
        <v>367</v>
      </c>
      <c r="F137" s="45">
        <v>504656</v>
      </c>
      <c r="G137" s="45">
        <v>210020374</v>
      </c>
      <c r="H137" s="46">
        <v>3200025225</v>
      </c>
      <c r="I137" s="48">
        <v>43976</v>
      </c>
      <c r="J137" s="45">
        <v>1</v>
      </c>
      <c r="K137" s="47">
        <v>8440.36</v>
      </c>
      <c r="L137" s="47">
        <v>0.21</v>
      </c>
      <c r="M137" s="47">
        <v>1772.4756</v>
      </c>
      <c r="N137" s="47">
        <v>10212.8356</v>
      </c>
      <c r="O137" s="45" t="s">
        <v>366</v>
      </c>
      <c r="P137" s="45" t="s">
        <v>368</v>
      </c>
      <c r="Q137" s="51" t="s">
        <v>369</v>
      </c>
      <c r="R137" s="45"/>
      <c r="S137" s="68"/>
      <c r="T137" s="7"/>
    </row>
    <row r="138" spans="1:27" ht="54" customHeight="1" x14ac:dyDescent="0.2">
      <c r="A138" s="7" t="s">
        <v>169</v>
      </c>
      <c r="B138" s="9">
        <v>195</v>
      </c>
      <c r="C138" s="7" t="s">
        <v>571</v>
      </c>
      <c r="D138" s="43" t="s">
        <v>401</v>
      </c>
      <c r="E138" s="45" t="s">
        <v>370</v>
      </c>
      <c r="F138" s="45">
        <v>504729</v>
      </c>
      <c r="G138" s="45">
        <v>210020377</v>
      </c>
      <c r="H138" s="46">
        <v>3200025227</v>
      </c>
      <c r="I138" s="48">
        <v>43977</v>
      </c>
      <c r="J138" s="45">
        <v>1</v>
      </c>
      <c r="K138" s="47">
        <v>650</v>
      </c>
      <c r="L138" s="47">
        <v>0.21</v>
      </c>
      <c r="M138" s="47">
        <v>136.5</v>
      </c>
      <c r="N138" s="47">
        <v>786.5</v>
      </c>
      <c r="O138" s="45" t="s">
        <v>371</v>
      </c>
      <c r="P138" s="45" t="s">
        <v>353</v>
      </c>
      <c r="Q138" s="45" t="s">
        <v>354</v>
      </c>
      <c r="R138" s="45"/>
      <c r="S138" s="68"/>
      <c r="T138" s="7"/>
    </row>
    <row r="139" spans="1:27" ht="54" customHeight="1" x14ac:dyDescent="0.2">
      <c r="A139" s="7" t="s">
        <v>169</v>
      </c>
      <c r="B139" s="9">
        <v>196</v>
      </c>
      <c r="C139" s="7" t="s">
        <v>668</v>
      </c>
      <c r="D139" s="43" t="s">
        <v>403</v>
      </c>
      <c r="E139" s="45" t="s">
        <v>372</v>
      </c>
      <c r="F139" s="45">
        <v>504734</v>
      </c>
      <c r="G139" s="45">
        <v>210020376</v>
      </c>
      <c r="H139" s="46">
        <v>3200025229</v>
      </c>
      <c r="I139" s="48">
        <v>43978</v>
      </c>
      <c r="J139" s="45">
        <v>3</v>
      </c>
      <c r="K139" s="47">
        <v>1100</v>
      </c>
      <c r="L139" s="47">
        <v>0.21</v>
      </c>
      <c r="M139" s="47">
        <v>231</v>
      </c>
      <c r="N139" s="47">
        <v>1331</v>
      </c>
      <c r="O139" s="48" t="s">
        <v>669</v>
      </c>
      <c r="P139" s="45" t="s">
        <v>689</v>
      </c>
      <c r="Q139" s="45" t="s">
        <v>373</v>
      </c>
      <c r="R139" s="45"/>
      <c r="S139" s="68"/>
      <c r="T139" s="7"/>
    </row>
    <row r="140" spans="1:27" ht="54" customHeight="1" x14ac:dyDescent="0.2">
      <c r="A140" s="7" t="s">
        <v>169</v>
      </c>
      <c r="B140" s="9">
        <v>197</v>
      </c>
      <c r="C140" s="7" t="s">
        <v>586</v>
      </c>
      <c r="D140" s="43" t="s">
        <v>403</v>
      </c>
      <c r="E140" s="45" t="s">
        <v>374</v>
      </c>
      <c r="F140" s="45">
        <v>504717</v>
      </c>
      <c r="G140" s="45">
        <v>210020379</v>
      </c>
      <c r="H140" s="46">
        <v>3200025228</v>
      </c>
      <c r="I140" s="48">
        <v>43978</v>
      </c>
      <c r="J140" s="45">
        <v>3</v>
      </c>
      <c r="K140" s="47">
        <v>11448.59</v>
      </c>
      <c r="L140" s="47">
        <v>0.21</v>
      </c>
      <c r="M140" s="47">
        <v>2404.2039</v>
      </c>
      <c r="N140" s="47">
        <v>13852.793900000001</v>
      </c>
      <c r="O140" s="45" t="s">
        <v>375</v>
      </c>
      <c r="P140" s="45" t="s">
        <v>300</v>
      </c>
      <c r="Q140" s="45" t="s">
        <v>301</v>
      </c>
      <c r="R140" s="45"/>
      <c r="S140" s="68"/>
      <c r="T140" s="7"/>
      <c r="U140" s="23"/>
      <c r="V140" s="23"/>
      <c r="W140" s="23"/>
      <c r="X140" s="23"/>
      <c r="Y140" s="23"/>
      <c r="Z140" s="23"/>
      <c r="AA140" s="23"/>
    </row>
    <row r="141" spans="1:27" ht="54" customHeight="1" x14ac:dyDescent="0.2">
      <c r="A141" s="7" t="s">
        <v>169</v>
      </c>
      <c r="B141" s="9">
        <v>198</v>
      </c>
      <c r="C141" s="7" t="s">
        <v>612</v>
      </c>
      <c r="D141" s="43" t="s">
        <v>403</v>
      </c>
      <c r="E141" s="45" t="s">
        <v>376</v>
      </c>
      <c r="F141" s="45">
        <v>504735</v>
      </c>
      <c r="G141" s="45">
        <v>210020381</v>
      </c>
      <c r="H141" s="46">
        <v>3200025230</v>
      </c>
      <c r="I141" s="48">
        <v>43980</v>
      </c>
      <c r="J141" s="45">
        <v>3</v>
      </c>
      <c r="K141" s="47">
        <v>13000</v>
      </c>
      <c r="L141" s="47">
        <v>0.21</v>
      </c>
      <c r="M141" s="47">
        <v>2730</v>
      </c>
      <c r="N141" s="47">
        <v>15730</v>
      </c>
      <c r="O141" s="45" t="s">
        <v>386</v>
      </c>
      <c r="P141" s="45" t="s">
        <v>670</v>
      </c>
      <c r="Q141" s="45" t="s">
        <v>377</v>
      </c>
      <c r="R141" s="45"/>
      <c r="S141" s="68"/>
      <c r="T141" s="7"/>
    </row>
    <row r="142" spans="1:27" ht="54" customHeight="1" x14ac:dyDescent="0.2">
      <c r="A142" s="36" t="s">
        <v>169</v>
      </c>
      <c r="B142" s="37">
        <v>200</v>
      </c>
      <c r="C142" s="7" t="s">
        <v>587</v>
      </c>
      <c r="D142" s="43" t="s">
        <v>401</v>
      </c>
      <c r="E142" s="52" t="s">
        <v>387</v>
      </c>
      <c r="F142" s="52">
        <v>500207</v>
      </c>
      <c r="G142" s="52">
        <v>210020390</v>
      </c>
      <c r="H142" s="53">
        <v>3200025237</v>
      </c>
      <c r="I142" s="54">
        <v>43984</v>
      </c>
      <c r="J142" s="52">
        <v>1</v>
      </c>
      <c r="K142" s="55">
        <v>614.37</v>
      </c>
      <c r="L142" s="55">
        <v>0.04</v>
      </c>
      <c r="M142" s="55">
        <v>24.5748</v>
      </c>
      <c r="N142" s="55">
        <v>639.36</v>
      </c>
      <c r="O142" s="52" t="s">
        <v>388</v>
      </c>
      <c r="P142" s="52" t="s">
        <v>389</v>
      </c>
      <c r="Q142" s="52" t="s">
        <v>390</v>
      </c>
      <c r="R142" s="45"/>
      <c r="S142" s="68"/>
      <c r="T142" s="7"/>
    </row>
    <row r="143" spans="1:27" ht="54" customHeight="1" x14ac:dyDescent="0.2">
      <c r="A143" s="36" t="s">
        <v>169</v>
      </c>
      <c r="B143" s="37">
        <v>201</v>
      </c>
      <c r="C143" s="7" t="s">
        <v>671</v>
      </c>
      <c r="D143" s="43" t="s">
        <v>401</v>
      </c>
      <c r="E143" s="52" t="s">
        <v>391</v>
      </c>
      <c r="F143" s="52">
        <v>504660</v>
      </c>
      <c r="G143" s="52">
        <v>210020392</v>
      </c>
      <c r="H143" s="53">
        <v>3200025239</v>
      </c>
      <c r="I143" s="54">
        <v>43984</v>
      </c>
      <c r="J143" s="52">
        <v>3</v>
      </c>
      <c r="K143" s="55">
        <v>10405.799999999999</v>
      </c>
      <c r="L143" s="55">
        <v>0.21</v>
      </c>
      <c r="M143" s="55">
        <v>2185.2179999999998</v>
      </c>
      <c r="N143" s="55">
        <v>12591.018</v>
      </c>
      <c r="O143" s="52" t="s">
        <v>392</v>
      </c>
      <c r="P143" s="52" t="s">
        <v>393</v>
      </c>
      <c r="Q143" s="52" t="s">
        <v>394</v>
      </c>
      <c r="R143" s="45"/>
      <c r="S143" s="68"/>
      <c r="T143" s="7"/>
    </row>
    <row r="144" spans="1:27" ht="54" customHeight="1" x14ac:dyDescent="0.2">
      <c r="A144" s="36" t="s">
        <v>169</v>
      </c>
      <c r="B144" s="37">
        <v>202</v>
      </c>
      <c r="C144" s="7" t="s">
        <v>588</v>
      </c>
      <c r="D144" s="43" t="s">
        <v>403</v>
      </c>
      <c r="E144" s="52" t="s">
        <v>395</v>
      </c>
      <c r="F144" s="52">
        <v>502213</v>
      </c>
      <c r="G144" s="52">
        <v>210020361</v>
      </c>
      <c r="H144" s="53">
        <v>3200025238</v>
      </c>
      <c r="I144" s="54">
        <v>43982</v>
      </c>
      <c r="J144" s="52">
        <v>1</v>
      </c>
      <c r="K144" s="55">
        <v>80</v>
      </c>
      <c r="L144" s="55">
        <v>0.21</v>
      </c>
      <c r="M144" s="55">
        <v>16.8</v>
      </c>
      <c r="N144" s="55">
        <v>96.8</v>
      </c>
      <c r="O144" s="52" t="s">
        <v>392</v>
      </c>
      <c r="P144" s="52" t="s">
        <v>396</v>
      </c>
      <c r="Q144" s="52" t="s">
        <v>397</v>
      </c>
      <c r="R144" s="45"/>
      <c r="S144" s="68"/>
      <c r="T144" s="7"/>
    </row>
    <row r="145" spans="1:20" ht="54" customHeight="1" x14ac:dyDescent="0.2">
      <c r="A145" s="36" t="s">
        <v>169</v>
      </c>
      <c r="B145" s="37">
        <v>203</v>
      </c>
      <c r="C145" s="7" t="s">
        <v>589</v>
      </c>
      <c r="D145" s="43" t="s">
        <v>401</v>
      </c>
      <c r="E145" s="52" t="s">
        <v>398</v>
      </c>
      <c r="F145" s="52">
        <v>504422</v>
      </c>
      <c r="G145" s="52">
        <v>210020398</v>
      </c>
      <c r="H145" s="53">
        <v>3200025240</v>
      </c>
      <c r="I145" s="54">
        <v>43984</v>
      </c>
      <c r="J145" s="52">
        <v>3</v>
      </c>
      <c r="K145" s="55">
        <v>304.49</v>
      </c>
      <c r="L145" s="55">
        <v>0.21</v>
      </c>
      <c r="M145" s="55">
        <v>63.942900000000002</v>
      </c>
      <c r="N145" s="55">
        <v>368.43290000000002</v>
      </c>
      <c r="O145" s="52" t="s">
        <v>672</v>
      </c>
      <c r="P145" s="52" t="s">
        <v>673</v>
      </c>
      <c r="Q145" s="52" t="s">
        <v>399</v>
      </c>
      <c r="R145" s="45"/>
      <c r="S145" s="68"/>
      <c r="T145" s="7"/>
    </row>
    <row r="146" spans="1:20" ht="54" customHeight="1" x14ac:dyDescent="0.2">
      <c r="A146" s="43" t="s">
        <v>169</v>
      </c>
      <c r="B146" s="44">
        <v>204</v>
      </c>
      <c r="C146" s="45" t="s">
        <v>613</v>
      </c>
      <c r="D146" s="43" t="s">
        <v>401</v>
      </c>
      <c r="E146" s="52" t="s">
        <v>498</v>
      </c>
      <c r="F146" s="52">
        <v>504039</v>
      </c>
      <c r="G146" s="52">
        <v>210020403</v>
      </c>
      <c r="H146" s="53">
        <v>3200025244</v>
      </c>
      <c r="I146" s="54">
        <v>43987</v>
      </c>
      <c r="J146" s="52">
        <v>1</v>
      </c>
      <c r="K146" s="55">
        <v>3720</v>
      </c>
      <c r="L146" s="55">
        <v>0.21</v>
      </c>
      <c r="M146" s="55">
        <v>781.19999999999993</v>
      </c>
      <c r="N146" s="55">
        <v>4501.2</v>
      </c>
      <c r="O146" s="52" t="s">
        <v>499</v>
      </c>
      <c r="P146" s="52" t="s">
        <v>688</v>
      </c>
      <c r="Q146" s="52" t="s">
        <v>500</v>
      </c>
      <c r="R146" s="45"/>
    </row>
    <row r="147" spans="1:20" ht="65.25" customHeight="1" x14ac:dyDescent="0.2">
      <c r="A147" s="43" t="s">
        <v>169</v>
      </c>
      <c r="B147" s="44">
        <v>205</v>
      </c>
      <c r="C147" s="45" t="s">
        <v>674</v>
      </c>
      <c r="D147" s="43" t="s">
        <v>403</v>
      </c>
      <c r="E147" s="52" t="s">
        <v>501</v>
      </c>
      <c r="F147" s="52">
        <v>500918</v>
      </c>
      <c r="G147" s="52">
        <v>210020397</v>
      </c>
      <c r="H147" s="53">
        <v>3200025241</v>
      </c>
      <c r="I147" s="54">
        <v>43987</v>
      </c>
      <c r="J147" s="52">
        <v>3</v>
      </c>
      <c r="K147" s="55">
        <v>1290</v>
      </c>
      <c r="L147" s="55">
        <v>0.21</v>
      </c>
      <c r="M147" s="55">
        <v>270.89999999999998</v>
      </c>
      <c r="N147" s="55">
        <v>1560.9</v>
      </c>
      <c r="O147" s="54">
        <v>43994</v>
      </c>
      <c r="P147" s="52" t="s">
        <v>685</v>
      </c>
      <c r="Q147" s="52" t="s">
        <v>502</v>
      </c>
      <c r="R147" s="45"/>
    </row>
    <row r="148" spans="1:20" ht="54" customHeight="1" x14ac:dyDescent="0.2">
      <c r="A148" s="43" t="s">
        <v>169</v>
      </c>
      <c r="B148" s="44">
        <v>206</v>
      </c>
      <c r="C148" s="45" t="s">
        <v>675</v>
      </c>
      <c r="D148" s="43" t="s">
        <v>403</v>
      </c>
      <c r="E148" s="52" t="s">
        <v>503</v>
      </c>
      <c r="F148" s="52">
        <v>504598</v>
      </c>
      <c r="G148" s="52">
        <v>210020400</v>
      </c>
      <c r="H148" s="53">
        <v>3200025242</v>
      </c>
      <c r="I148" s="54">
        <v>43987</v>
      </c>
      <c r="J148" s="52">
        <v>3</v>
      </c>
      <c r="K148" s="55">
        <v>3000</v>
      </c>
      <c r="L148" s="55">
        <v>0.21</v>
      </c>
      <c r="M148" s="55">
        <v>630</v>
      </c>
      <c r="N148" s="55">
        <v>3630</v>
      </c>
      <c r="O148" s="48">
        <v>44018</v>
      </c>
      <c r="P148" s="52" t="s">
        <v>686</v>
      </c>
      <c r="Q148" s="52" t="s">
        <v>504</v>
      </c>
      <c r="R148" s="45"/>
    </row>
    <row r="149" spans="1:20" ht="54" customHeight="1" x14ac:dyDescent="0.2">
      <c r="A149" s="43" t="s">
        <v>169</v>
      </c>
      <c r="B149" s="44">
        <v>207</v>
      </c>
      <c r="C149" s="45" t="s">
        <v>676</v>
      </c>
      <c r="D149" s="43" t="s">
        <v>401</v>
      </c>
      <c r="E149" s="52" t="s">
        <v>505</v>
      </c>
      <c r="F149" s="52">
        <v>504729</v>
      </c>
      <c r="G149" s="57">
        <v>210020402</v>
      </c>
      <c r="H149" s="53">
        <v>3200025251</v>
      </c>
      <c r="I149" s="54">
        <v>43987</v>
      </c>
      <c r="J149" s="52">
        <v>3</v>
      </c>
      <c r="K149" s="55">
        <v>1260</v>
      </c>
      <c r="L149" s="47">
        <v>0.21</v>
      </c>
      <c r="M149" s="55">
        <v>264.59999999999997</v>
      </c>
      <c r="N149" s="55">
        <v>1524.6</v>
      </c>
      <c r="O149" s="54">
        <v>43991</v>
      </c>
      <c r="P149" s="52" t="s">
        <v>353</v>
      </c>
      <c r="Q149" s="52" t="s">
        <v>354</v>
      </c>
      <c r="R149" s="45"/>
    </row>
    <row r="150" spans="1:20" ht="54" customHeight="1" x14ac:dyDescent="0.2">
      <c r="A150" s="43" t="s">
        <v>169</v>
      </c>
      <c r="B150" s="44">
        <v>208</v>
      </c>
      <c r="C150" s="45" t="s">
        <v>590</v>
      </c>
      <c r="D150" s="43" t="s">
        <v>401</v>
      </c>
      <c r="E150" s="52" t="s">
        <v>506</v>
      </c>
      <c r="F150" s="52">
        <v>503575</v>
      </c>
      <c r="G150" s="52">
        <v>210020407</v>
      </c>
      <c r="H150" s="53">
        <v>3200025250</v>
      </c>
      <c r="I150" s="54">
        <v>43987</v>
      </c>
      <c r="J150" s="52">
        <v>3</v>
      </c>
      <c r="K150" s="55">
        <v>725.76</v>
      </c>
      <c r="L150" s="55">
        <v>0.1</v>
      </c>
      <c r="M150" s="55">
        <v>72.576000000000008</v>
      </c>
      <c r="N150" s="55">
        <v>798.33600000000001</v>
      </c>
      <c r="O150" s="52" t="s">
        <v>677</v>
      </c>
      <c r="P150" s="52" t="s">
        <v>507</v>
      </c>
      <c r="Q150" s="52" t="s">
        <v>508</v>
      </c>
      <c r="R150" s="45"/>
    </row>
    <row r="151" spans="1:20" ht="54" customHeight="1" x14ac:dyDescent="0.2">
      <c r="A151" s="43" t="s">
        <v>169</v>
      </c>
      <c r="B151" s="44">
        <v>210</v>
      </c>
      <c r="C151" s="45" t="s">
        <v>422</v>
      </c>
      <c r="D151" s="43" t="s">
        <v>401</v>
      </c>
      <c r="E151" s="52" t="s">
        <v>509</v>
      </c>
      <c r="F151" s="52">
        <v>503688</v>
      </c>
      <c r="G151" s="52">
        <v>210020405</v>
      </c>
      <c r="H151" s="53">
        <v>3200025256</v>
      </c>
      <c r="I151" s="54">
        <v>43991</v>
      </c>
      <c r="J151" s="52">
        <v>1</v>
      </c>
      <c r="K151" s="55">
        <v>320</v>
      </c>
      <c r="L151" s="55">
        <v>0.21</v>
      </c>
      <c r="M151" s="55">
        <v>67.2</v>
      </c>
      <c r="N151" s="55">
        <v>387.2</v>
      </c>
      <c r="O151" s="45" t="s">
        <v>704</v>
      </c>
      <c r="P151" s="52" t="s">
        <v>249</v>
      </c>
      <c r="Q151" s="52" t="s">
        <v>113</v>
      </c>
      <c r="R151" s="45"/>
    </row>
    <row r="152" spans="1:20" ht="54" customHeight="1" x14ac:dyDescent="0.2">
      <c r="A152" s="43" t="s">
        <v>169</v>
      </c>
      <c r="B152" s="44">
        <v>214</v>
      </c>
      <c r="C152" s="45" t="s">
        <v>591</v>
      </c>
      <c r="D152" s="43" t="s">
        <v>401</v>
      </c>
      <c r="E152" s="52" t="s">
        <v>510</v>
      </c>
      <c r="F152" s="52">
        <v>504080</v>
      </c>
      <c r="G152" s="52">
        <v>210020412</v>
      </c>
      <c r="H152" s="53">
        <v>3200025260</v>
      </c>
      <c r="I152" s="54">
        <v>43991</v>
      </c>
      <c r="J152" s="52">
        <v>3</v>
      </c>
      <c r="K152" s="55">
        <v>454.76</v>
      </c>
      <c r="L152" s="55">
        <v>0.04</v>
      </c>
      <c r="M152" s="55">
        <v>18.1904</v>
      </c>
      <c r="N152" s="55">
        <v>472.9504</v>
      </c>
      <c r="O152" s="48">
        <v>43997</v>
      </c>
      <c r="P152" s="52" t="s">
        <v>687</v>
      </c>
      <c r="Q152" s="52" t="s">
        <v>511</v>
      </c>
      <c r="R152" s="45"/>
    </row>
    <row r="153" spans="1:20" ht="54" customHeight="1" x14ac:dyDescent="0.2">
      <c r="A153" s="43" t="s">
        <v>169</v>
      </c>
      <c r="B153" s="44">
        <v>216</v>
      </c>
      <c r="C153" s="45" t="s">
        <v>592</v>
      </c>
      <c r="D153" s="43" t="s">
        <v>401</v>
      </c>
      <c r="E153" s="52" t="s">
        <v>512</v>
      </c>
      <c r="F153" s="52">
        <v>504730</v>
      </c>
      <c r="G153" s="52">
        <v>210020399</v>
      </c>
      <c r="H153" s="53">
        <v>3200025261</v>
      </c>
      <c r="I153" s="54">
        <v>43994</v>
      </c>
      <c r="J153" s="52">
        <v>3</v>
      </c>
      <c r="K153" s="55">
        <v>266.45999999999998</v>
      </c>
      <c r="L153" s="55">
        <v>0.21</v>
      </c>
      <c r="M153" s="55">
        <v>55.956599999999995</v>
      </c>
      <c r="N153" s="55">
        <v>322.41659999999996</v>
      </c>
      <c r="O153" s="54">
        <v>43994</v>
      </c>
      <c r="P153" s="52" t="s">
        <v>678</v>
      </c>
      <c r="Q153" s="52" t="s">
        <v>513</v>
      </c>
      <c r="R153" s="45"/>
    </row>
    <row r="154" spans="1:20" ht="54" customHeight="1" x14ac:dyDescent="0.2">
      <c r="A154" s="43" t="s">
        <v>169</v>
      </c>
      <c r="B154" s="44">
        <v>217</v>
      </c>
      <c r="C154" s="45" t="s">
        <v>593</v>
      </c>
      <c r="D154" s="43" t="s">
        <v>401</v>
      </c>
      <c r="E154" s="52" t="s">
        <v>514</v>
      </c>
      <c r="F154" s="52">
        <v>500694</v>
      </c>
      <c r="G154" s="52">
        <v>210020404</v>
      </c>
      <c r="H154" s="53">
        <v>3200025262</v>
      </c>
      <c r="I154" s="54">
        <v>43994</v>
      </c>
      <c r="J154" s="52">
        <v>3</v>
      </c>
      <c r="K154" s="55">
        <v>250.87</v>
      </c>
      <c r="L154" s="55">
        <v>0.21</v>
      </c>
      <c r="M154" s="55">
        <v>52.682699999999997</v>
      </c>
      <c r="N154" s="55">
        <v>303.55270000000002</v>
      </c>
      <c r="O154" s="54">
        <v>43997</v>
      </c>
      <c r="P154" s="52" t="s">
        <v>515</v>
      </c>
      <c r="Q154" s="52" t="s">
        <v>516</v>
      </c>
      <c r="R154" s="45"/>
    </row>
    <row r="155" spans="1:20" ht="54" customHeight="1" x14ac:dyDescent="0.2">
      <c r="A155" s="43" t="s">
        <v>169</v>
      </c>
      <c r="B155" s="44">
        <v>218</v>
      </c>
      <c r="C155" s="45" t="s">
        <v>594</v>
      </c>
      <c r="D155" s="43" t="s">
        <v>401</v>
      </c>
      <c r="E155" s="52" t="s">
        <v>517</v>
      </c>
      <c r="F155" s="52">
        <v>504203</v>
      </c>
      <c r="G155" s="52">
        <v>210020401</v>
      </c>
      <c r="H155" s="53">
        <v>3200025275</v>
      </c>
      <c r="I155" s="54">
        <v>43994</v>
      </c>
      <c r="J155" s="52">
        <v>3</v>
      </c>
      <c r="K155" s="55">
        <v>1109.4000000000001</v>
      </c>
      <c r="L155" s="55">
        <v>0.21</v>
      </c>
      <c r="M155" s="55">
        <v>232.97400000000002</v>
      </c>
      <c r="N155" s="55">
        <v>1342.374</v>
      </c>
      <c r="O155" s="54">
        <v>43998</v>
      </c>
      <c r="P155" s="52" t="s">
        <v>75</v>
      </c>
      <c r="Q155" s="58" t="s">
        <v>78</v>
      </c>
      <c r="R155" s="45"/>
    </row>
    <row r="156" spans="1:20" ht="54" customHeight="1" x14ac:dyDescent="0.2">
      <c r="A156" s="43" t="s">
        <v>169</v>
      </c>
      <c r="B156" s="44">
        <v>219</v>
      </c>
      <c r="C156" s="45" t="s">
        <v>595</v>
      </c>
      <c r="D156" s="43" t="s">
        <v>401</v>
      </c>
      <c r="E156" s="52" t="s">
        <v>518</v>
      </c>
      <c r="F156" s="52">
        <v>500700</v>
      </c>
      <c r="G156" s="52">
        <v>210020414</v>
      </c>
      <c r="H156" s="53">
        <v>3200025267</v>
      </c>
      <c r="I156" s="54">
        <v>43994</v>
      </c>
      <c r="J156" s="52">
        <v>3</v>
      </c>
      <c r="K156" s="55">
        <v>936</v>
      </c>
      <c r="L156" s="55">
        <v>0.21</v>
      </c>
      <c r="M156" s="55">
        <v>196.56</v>
      </c>
      <c r="N156" s="55">
        <v>1132.56</v>
      </c>
      <c r="O156" s="54">
        <v>43997</v>
      </c>
      <c r="P156" s="52" t="s">
        <v>519</v>
      </c>
      <c r="Q156" s="52" t="s">
        <v>520</v>
      </c>
      <c r="R156" s="45"/>
    </row>
    <row r="157" spans="1:20" ht="54" customHeight="1" x14ac:dyDescent="0.2">
      <c r="A157" s="43" t="s">
        <v>169</v>
      </c>
      <c r="B157" s="44">
        <v>220</v>
      </c>
      <c r="C157" s="45" t="s">
        <v>593</v>
      </c>
      <c r="D157" s="43" t="s">
        <v>401</v>
      </c>
      <c r="E157" s="52" t="s">
        <v>521</v>
      </c>
      <c r="F157" s="52">
        <v>500694</v>
      </c>
      <c r="G157" s="52">
        <v>210020417</v>
      </c>
      <c r="H157" s="52">
        <v>3200025270</v>
      </c>
      <c r="I157" s="54">
        <v>43994</v>
      </c>
      <c r="J157" s="52">
        <v>3</v>
      </c>
      <c r="K157" s="55">
        <v>153.91999999999999</v>
      </c>
      <c r="L157" s="55">
        <v>0.21</v>
      </c>
      <c r="M157" s="55">
        <v>32.323199999999993</v>
      </c>
      <c r="N157" s="55">
        <v>186.24319999999997</v>
      </c>
      <c r="O157" s="54">
        <v>43997</v>
      </c>
      <c r="P157" s="52" t="s">
        <v>515</v>
      </c>
      <c r="Q157" s="52" t="s">
        <v>516</v>
      </c>
      <c r="R157" s="45"/>
    </row>
    <row r="158" spans="1:20" ht="54" customHeight="1" x14ac:dyDescent="0.2">
      <c r="A158" s="43" t="s">
        <v>169</v>
      </c>
      <c r="B158" s="44">
        <v>221</v>
      </c>
      <c r="C158" s="45" t="s">
        <v>596</v>
      </c>
      <c r="D158" s="43" t="s">
        <v>403</v>
      </c>
      <c r="E158" s="52" t="s">
        <v>522</v>
      </c>
      <c r="F158" s="52">
        <v>504739</v>
      </c>
      <c r="G158" s="52">
        <v>210020418</v>
      </c>
      <c r="H158" s="53">
        <v>3200025271</v>
      </c>
      <c r="I158" s="54">
        <v>43994</v>
      </c>
      <c r="J158" s="52">
        <v>1</v>
      </c>
      <c r="K158" s="55">
        <v>377.88</v>
      </c>
      <c r="L158" s="55">
        <v>0.21</v>
      </c>
      <c r="M158" s="55">
        <v>79.354799999999997</v>
      </c>
      <c r="N158" s="55">
        <v>457.23480000000001</v>
      </c>
      <c r="O158" s="52" t="s">
        <v>705</v>
      </c>
      <c r="P158" s="52" t="s">
        <v>523</v>
      </c>
      <c r="Q158" s="52" t="s">
        <v>524</v>
      </c>
      <c r="R158" s="45"/>
    </row>
    <row r="159" spans="1:20" ht="54" customHeight="1" x14ac:dyDescent="0.2">
      <c r="A159" s="43" t="s">
        <v>169</v>
      </c>
      <c r="B159" s="44">
        <v>222</v>
      </c>
      <c r="C159" s="45" t="s">
        <v>679</v>
      </c>
      <c r="D159" s="43" t="s">
        <v>403</v>
      </c>
      <c r="E159" s="52" t="s">
        <v>525</v>
      </c>
      <c r="F159" s="52">
        <v>504584</v>
      </c>
      <c r="G159" s="52">
        <v>210020415</v>
      </c>
      <c r="H159" s="53">
        <v>3200025268</v>
      </c>
      <c r="I159" s="54">
        <v>43994</v>
      </c>
      <c r="J159" s="52">
        <v>1</v>
      </c>
      <c r="K159" s="55">
        <v>500</v>
      </c>
      <c r="L159" s="55">
        <v>0.21</v>
      </c>
      <c r="M159" s="55">
        <v>105</v>
      </c>
      <c r="N159" s="55">
        <v>605</v>
      </c>
      <c r="O159" s="54">
        <v>43997</v>
      </c>
      <c r="P159" s="52" t="s">
        <v>526</v>
      </c>
      <c r="Q159" s="52" t="s">
        <v>527</v>
      </c>
      <c r="R159" s="45"/>
    </row>
    <row r="160" spans="1:20" ht="54" customHeight="1" x14ac:dyDescent="0.2">
      <c r="A160" s="43" t="s">
        <v>169</v>
      </c>
      <c r="B160" s="44">
        <v>223</v>
      </c>
      <c r="C160" s="45" t="s">
        <v>680</v>
      </c>
      <c r="D160" s="43" t="s">
        <v>403</v>
      </c>
      <c r="E160" s="52" t="s">
        <v>528</v>
      </c>
      <c r="F160" s="52">
        <v>503987</v>
      </c>
      <c r="G160" s="52">
        <v>210020416</v>
      </c>
      <c r="H160" s="53">
        <v>3200025269</v>
      </c>
      <c r="I160" s="54">
        <v>43994</v>
      </c>
      <c r="J160" s="52">
        <v>1</v>
      </c>
      <c r="K160" s="55">
        <v>700</v>
      </c>
      <c r="L160" s="55">
        <v>0.21</v>
      </c>
      <c r="M160" s="55">
        <v>147</v>
      </c>
      <c r="N160" s="55">
        <v>847</v>
      </c>
      <c r="O160" s="54">
        <v>43997</v>
      </c>
      <c r="P160" s="52" t="s">
        <v>240</v>
      </c>
      <c r="Q160" s="52" t="s">
        <v>149</v>
      </c>
      <c r="R160" s="45"/>
    </row>
    <row r="161" spans="1:18" ht="54" customHeight="1" x14ac:dyDescent="0.2">
      <c r="A161" s="43" t="s">
        <v>169</v>
      </c>
      <c r="B161" s="44">
        <v>224</v>
      </c>
      <c r="C161" s="45" t="s">
        <v>682</v>
      </c>
      <c r="D161" s="43" t="s">
        <v>401</v>
      </c>
      <c r="E161" s="52" t="s">
        <v>529</v>
      </c>
      <c r="F161" s="59">
        <v>504741</v>
      </c>
      <c r="G161" s="52">
        <v>210020420</v>
      </c>
      <c r="H161" s="53">
        <v>3200025272</v>
      </c>
      <c r="I161" s="54">
        <v>43994</v>
      </c>
      <c r="J161" s="52">
        <v>3</v>
      </c>
      <c r="K161" s="55">
        <v>1456</v>
      </c>
      <c r="L161" s="55">
        <v>0.21</v>
      </c>
      <c r="M161" s="55">
        <v>305.76</v>
      </c>
      <c r="N161" s="55">
        <v>1761.76</v>
      </c>
      <c r="O161" s="52" t="s">
        <v>530</v>
      </c>
      <c r="P161" s="52" t="s">
        <v>531</v>
      </c>
      <c r="Q161" s="52" t="s">
        <v>532</v>
      </c>
      <c r="R161" s="45"/>
    </row>
    <row r="162" spans="1:18" ht="54" customHeight="1" x14ac:dyDescent="0.2">
      <c r="A162" s="43" t="s">
        <v>169</v>
      </c>
      <c r="B162" s="44">
        <v>225</v>
      </c>
      <c r="C162" s="45" t="s">
        <v>681</v>
      </c>
      <c r="D162" s="43" t="s">
        <v>401</v>
      </c>
      <c r="E162" s="52" t="s">
        <v>533</v>
      </c>
      <c r="F162" s="59">
        <v>504741</v>
      </c>
      <c r="G162" s="52">
        <v>210020421</v>
      </c>
      <c r="H162" s="53">
        <v>3200025273</v>
      </c>
      <c r="I162" s="54">
        <v>43994</v>
      </c>
      <c r="J162" s="52">
        <v>3</v>
      </c>
      <c r="K162" s="55">
        <v>99.17</v>
      </c>
      <c r="L162" s="55">
        <v>0.1</v>
      </c>
      <c r="M162" s="55">
        <v>9.9170000000000016</v>
      </c>
      <c r="N162" s="55">
        <v>108.9</v>
      </c>
      <c r="O162" s="54">
        <v>43993</v>
      </c>
      <c r="P162" s="52" t="s">
        <v>531</v>
      </c>
      <c r="Q162" s="52" t="s">
        <v>532</v>
      </c>
      <c r="R162" s="45"/>
    </row>
    <row r="163" spans="1:18" ht="54" customHeight="1" x14ac:dyDescent="0.2">
      <c r="A163" s="43" t="s">
        <v>169</v>
      </c>
      <c r="B163" s="44">
        <v>226</v>
      </c>
      <c r="C163" s="45" t="s">
        <v>614</v>
      </c>
      <c r="D163" s="43" t="s">
        <v>401</v>
      </c>
      <c r="E163" s="52" t="s">
        <v>534</v>
      </c>
      <c r="F163" s="52">
        <v>504203</v>
      </c>
      <c r="G163" s="52">
        <v>210020413</v>
      </c>
      <c r="H163" s="53">
        <v>3200025276</v>
      </c>
      <c r="I163" s="54">
        <v>43999</v>
      </c>
      <c r="J163" s="52">
        <v>3</v>
      </c>
      <c r="K163" s="55">
        <v>136.46</v>
      </c>
      <c r="L163" s="55">
        <v>0.21</v>
      </c>
      <c r="M163" s="55">
        <v>28.656600000000001</v>
      </c>
      <c r="N163" s="55">
        <v>165.11660000000001</v>
      </c>
      <c r="O163" s="54">
        <v>43997</v>
      </c>
      <c r="P163" s="52" t="s">
        <v>75</v>
      </c>
      <c r="Q163" s="58" t="s">
        <v>78</v>
      </c>
      <c r="R163" s="45"/>
    </row>
    <row r="164" spans="1:18" ht="69.75" customHeight="1" x14ac:dyDescent="0.2">
      <c r="A164" s="43" t="s">
        <v>169</v>
      </c>
      <c r="B164" s="44">
        <v>228</v>
      </c>
      <c r="C164" s="45" t="s">
        <v>683</v>
      </c>
      <c r="D164" s="43" t="s">
        <v>401</v>
      </c>
      <c r="E164" s="52" t="s">
        <v>535</v>
      </c>
      <c r="F164" s="52">
        <v>504663</v>
      </c>
      <c r="G164" s="52">
        <v>210020423</v>
      </c>
      <c r="H164" s="53">
        <v>3200025281</v>
      </c>
      <c r="I164" s="54">
        <v>43999</v>
      </c>
      <c r="J164" s="52">
        <v>3</v>
      </c>
      <c r="K164" s="55">
        <v>187.56</v>
      </c>
      <c r="L164" s="55">
        <v>0.21</v>
      </c>
      <c r="M164" s="55">
        <v>39.387599999999999</v>
      </c>
      <c r="N164" s="55">
        <v>226.94759999999999</v>
      </c>
      <c r="O164" s="54">
        <v>43997</v>
      </c>
      <c r="P164" s="52" t="s">
        <v>271</v>
      </c>
      <c r="Q164" s="52" t="s">
        <v>536</v>
      </c>
      <c r="R164" s="45"/>
    </row>
    <row r="165" spans="1:18" ht="54" customHeight="1" x14ac:dyDescent="0.2">
      <c r="A165" s="43" t="s">
        <v>169</v>
      </c>
      <c r="B165" s="44">
        <v>229</v>
      </c>
      <c r="C165" s="45" t="s">
        <v>597</v>
      </c>
      <c r="D165" s="43" t="s">
        <v>403</v>
      </c>
      <c r="E165" s="52" t="s">
        <v>537</v>
      </c>
      <c r="F165" s="52">
        <v>504744</v>
      </c>
      <c r="G165" s="52">
        <v>210020426</v>
      </c>
      <c r="H165" s="53">
        <v>3200025282</v>
      </c>
      <c r="I165" s="54">
        <v>43999</v>
      </c>
      <c r="J165" s="52">
        <v>3</v>
      </c>
      <c r="K165" s="55">
        <v>675</v>
      </c>
      <c r="L165" s="55">
        <v>0.21</v>
      </c>
      <c r="M165" s="55">
        <v>141.75</v>
      </c>
      <c r="N165" s="55">
        <v>816.75</v>
      </c>
      <c r="O165" s="54">
        <v>44004</v>
      </c>
      <c r="P165" s="52" t="s">
        <v>538</v>
      </c>
      <c r="Q165" s="52" t="s">
        <v>539</v>
      </c>
      <c r="R165" s="45"/>
    </row>
    <row r="166" spans="1:18" ht="54" customHeight="1" x14ac:dyDescent="0.2">
      <c r="A166" s="43" t="s">
        <v>169</v>
      </c>
      <c r="B166" s="44">
        <v>230</v>
      </c>
      <c r="C166" s="45" t="s">
        <v>598</v>
      </c>
      <c r="D166" s="43" t="s">
        <v>401</v>
      </c>
      <c r="E166" s="52" t="s">
        <v>540</v>
      </c>
      <c r="F166" s="52">
        <v>504742</v>
      </c>
      <c r="G166" s="52">
        <v>210020427</v>
      </c>
      <c r="H166" s="53">
        <v>3200025283</v>
      </c>
      <c r="I166" s="54">
        <v>43999</v>
      </c>
      <c r="J166" s="52">
        <v>1</v>
      </c>
      <c r="K166" s="55">
        <v>405.69</v>
      </c>
      <c r="L166" s="55">
        <v>0.21</v>
      </c>
      <c r="M166" s="55">
        <v>85.19489999999999</v>
      </c>
      <c r="N166" s="55">
        <v>490.88490000000002</v>
      </c>
      <c r="O166" s="54">
        <v>44004</v>
      </c>
      <c r="P166" s="52" t="s">
        <v>684</v>
      </c>
      <c r="Q166" s="52" t="s">
        <v>541</v>
      </c>
      <c r="R166" s="45"/>
    </row>
    <row r="167" spans="1:18" ht="54" customHeight="1" x14ac:dyDescent="0.2">
      <c r="A167" s="43" t="s">
        <v>169</v>
      </c>
      <c r="B167" s="44">
        <v>231</v>
      </c>
      <c r="C167" s="45" t="s">
        <v>599</v>
      </c>
      <c r="D167" s="43" t="s">
        <v>401</v>
      </c>
      <c r="E167" s="52" t="s">
        <v>542</v>
      </c>
      <c r="F167" s="52">
        <v>504630</v>
      </c>
      <c r="G167" s="52">
        <v>210020428</v>
      </c>
      <c r="H167" s="53">
        <v>3200025284</v>
      </c>
      <c r="I167" s="54"/>
      <c r="J167" s="52">
        <v>3</v>
      </c>
      <c r="K167" s="55">
        <v>378.4</v>
      </c>
      <c r="L167" s="55">
        <v>0.21</v>
      </c>
      <c r="M167" s="55">
        <v>79.463999999999999</v>
      </c>
      <c r="N167" s="55">
        <v>457.86399999999998</v>
      </c>
      <c r="O167" s="60">
        <v>43983</v>
      </c>
      <c r="P167" s="52" t="s">
        <v>543</v>
      </c>
      <c r="Q167" s="52" t="s">
        <v>544</v>
      </c>
      <c r="R167" s="45"/>
    </row>
    <row r="168" spans="1:18" ht="54" customHeight="1" x14ac:dyDescent="0.2">
      <c r="A168" s="43" t="s">
        <v>169</v>
      </c>
      <c r="B168" s="44">
        <v>232</v>
      </c>
      <c r="C168" s="45" t="s">
        <v>600</v>
      </c>
      <c r="D168" s="43" t="s">
        <v>403</v>
      </c>
      <c r="E168" s="52" t="s">
        <v>545</v>
      </c>
      <c r="F168" s="52">
        <v>504449</v>
      </c>
      <c r="G168" s="61">
        <v>210020430</v>
      </c>
      <c r="H168" s="62">
        <v>3200025286</v>
      </c>
      <c r="I168" s="54"/>
      <c r="J168" s="52">
        <v>3</v>
      </c>
      <c r="K168" s="55">
        <v>672</v>
      </c>
      <c r="L168" s="55">
        <v>0.21</v>
      </c>
      <c r="M168" s="55">
        <v>141.12</v>
      </c>
      <c r="N168" s="55">
        <v>813.12</v>
      </c>
      <c r="O168" s="52" t="s">
        <v>693</v>
      </c>
      <c r="P168" s="63" t="s">
        <v>692</v>
      </c>
      <c r="Q168" s="63" t="s">
        <v>546</v>
      </c>
      <c r="R168" s="45"/>
    </row>
    <row r="169" spans="1:18" ht="64.5" customHeight="1" x14ac:dyDescent="0.2">
      <c r="A169" s="43" t="s">
        <v>169</v>
      </c>
      <c r="B169" s="44">
        <v>233</v>
      </c>
      <c r="C169" s="45" t="s">
        <v>615</v>
      </c>
      <c r="D169" s="43" t="s">
        <v>403</v>
      </c>
      <c r="E169" s="52" t="s">
        <v>547</v>
      </c>
      <c r="F169" s="52">
        <v>504592</v>
      </c>
      <c r="G169" s="62">
        <v>210020425</v>
      </c>
      <c r="H169" s="62">
        <v>3200025285</v>
      </c>
      <c r="I169" s="54"/>
      <c r="J169" s="52">
        <v>3</v>
      </c>
      <c r="K169" s="55">
        <v>700</v>
      </c>
      <c r="L169" s="55">
        <v>0.21</v>
      </c>
      <c r="M169" s="55">
        <v>147</v>
      </c>
      <c r="N169" s="55">
        <v>847</v>
      </c>
      <c r="O169" s="52" t="s">
        <v>548</v>
      </c>
      <c r="P169" s="56" t="s">
        <v>694</v>
      </c>
      <c r="Q169" s="63" t="s">
        <v>549</v>
      </c>
      <c r="R169" s="45"/>
    </row>
    <row r="170" spans="1:18" ht="54" customHeight="1" x14ac:dyDescent="0.2">
      <c r="A170" s="43" t="s">
        <v>169</v>
      </c>
      <c r="B170" s="44">
        <v>236</v>
      </c>
      <c r="C170" s="45" t="s">
        <v>601</v>
      </c>
      <c r="D170" s="43" t="s">
        <v>403</v>
      </c>
      <c r="E170" s="52" t="s">
        <v>550</v>
      </c>
      <c r="F170" s="52">
        <v>504743</v>
      </c>
      <c r="G170" s="62">
        <v>210020438</v>
      </c>
      <c r="H170" s="62">
        <v>3200025287</v>
      </c>
      <c r="I170" s="54">
        <v>43999</v>
      </c>
      <c r="J170" s="52">
        <v>3</v>
      </c>
      <c r="K170" s="55">
        <v>1780</v>
      </c>
      <c r="L170" s="55">
        <v>0.21</v>
      </c>
      <c r="M170" s="55">
        <v>373.8</v>
      </c>
      <c r="N170" s="55">
        <v>2153.8000000000002</v>
      </c>
      <c r="O170" s="54">
        <v>43999</v>
      </c>
      <c r="P170" s="62" t="s">
        <v>551</v>
      </c>
      <c r="Q170" s="64" t="s">
        <v>552</v>
      </c>
      <c r="R170" s="45"/>
    </row>
    <row r="171" spans="1:18" ht="54" customHeight="1" x14ac:dyDescent="0.2">
      <c r="A171" s="52" t="s">
        <v>169</v>
      </c>
      <c r="B171" s="53">
        <v>237</v>
      </c>
      <c r="C171" s="45" t="s">
        <v>602</v>
      </c>
      <c r="D171" s="52" t="s">
        <v>121</v>
      </c>
      <c r="E171" s="52" t="s">
        <v>553</v>
      </c>
      <c r="F171" s="65">
        <v>504186</v>
      </c>
      <c r="G171" s="66">
        <v>210020432</v>
      </c>
      <c r="H171" s="65">
        <v>3200025288</v>
      </c>
      <c r="I171" s="54">
        <v>44004</v>
      </c>
      <c r="J171" s="52">
        <v>1</v>
      </c>
      <c r="K171" s="55">
        <v>218</v>
      </c>
      <c r="L171" s="55">
        <v>0.21</v>
      </c>
      <c r="M171" s="55">
        <f t="shared" ref="M171:M177" si="9">K171*L171</f>
        <v>45.78</v>
      </c>
      <c r="N171" s="55">
        <f t="shared" ref="N171:N177" si="10">K171+M171</f>
        <v>263.77999999999997</v>
      </c>
      <c r="O171" s="54">
        <v>44011</v>
      </c>
      <c r="P171" s="52" t="s">
        <v>554</v>
      </c>
      <c r="Q171" s="52" t="s">
        <v>555</v>
      </c>
      <c r="R171" s="45"/>
    </row>
    <row r="172" spans="1:18" ht="54" customHeight="1" thickBot="1" x14ac:dyDescent="0.25">
      <c r="A172" s="52" t="s">
        <v>169</v>
      </c>
      <c r="B172" s="53">
        <v>238</v>
      </c>
      <c r="C172" s="45" t="s">
        <v>603</v>
      </c>
      <c r="D172" s="52" t="s">
        <v>121</v>
      </c>
      <c r="E172" s="52" t="s">
        <v>556</v>
      </c>
      <c r="F172" s="52">
        <v>504186</v>
      </c>
      <c r="G172" s="52">
        <v>210020433</v>
      </c>
      <c r="H172" s="53">
        <v>3200025289</v>
      </c>
      <c r="I172" s="54">
        <v>44004</v>
      </c>
      <c r="J172" s="67">
        <v>1</v>
      </c>
      <c r="K172" s="55">
        <v>159</v>
      </c>
      <c r="L172" s="55">
        <v>0.21</v>
      </c>
      <c r="M172" s="55">
        <f t="shared" si="9"/>
        <v>33.39</v>
      </c>
      <c r="N172" s="55">
        <f t="shared" si="10"/>
        <v>192.39</v>
      </c>
      <c r="O172" s="54">
        <v>44011</v>
      </c>
      <c r="P172" s="52" t="s">
        <v>554</v>
      </c>
      <c r="Q172" s="52" t="s">
        <v>555</v>
      </c>
      <c r="R172" s="45"/>
    </row>
    <row r="173" spans="1:18" ht="54" customHeight="1" x14ac:dyDescent="0.2">
      <c r="A173" s="52" t="s">
        <v>169</v>
      </c>
      <c r="B173" s="53">
        <v>239</v>
      </c>
      <c r="C173" s="45" t="s">
        <v>695</v>
      </c>
      <c r="D173" s="52" t="s">
        <v>121</v>
      </c>
      <c r="E173" s="52" t="s">
        <v>557</v>
      </c>
      <c r="F173" s="52">
        <v>504745</v>
      </c>
      <c r="G173" s="52">
        <v>210020434</v>
      </c>
      <c r="H173" s="53">
        <v>3200025293</v>
      </c>
      <c r="I173" s="54">
        <v>44004</v>
      </c>
      <c r="J173" s="52">
        <v>4</v>
      </c>
      <c r="K173" s="55">
        <v>450</v>
      </c>
      <c r="L173" s="55">
        <v>0.21</v>
      </c>
      <c r="M173" s="55">
        <f t="shared" si="9"/>
        <v>94.5</v>
      </c>
      <c r="N173" s="55">
        <f t="shared" si="10"/>
        <v>544.5</v>
      </c>
      <c r="O173" s="54">
        <v>44037</v>
      </c>
      <c r="P173" s="57" t="s">
        <v>558</v>
      </c>
      <c r="Q173" s="52" t="s">
        <v>559</v>
      </c>
      <c r="R173" s="45"/>
    </row>
    <row r="174" spans="1:18" ht="54" customHeight="1" x14ac:dyDescent="0.2">
      <c r="A174" s="52" t="s">
        <v>169</v>
      </c>
      <c r="B174" s="53">
        <v>240</v>
      </c>
      <c r="C174" s="45" t="s">
        <v>696</v>
      </c>
      <c r="D174" s="52" t="s">
        <v>121</v>
      </c>
      <c r="E174" s="52" t="s">
        <v>560</v>
      </c>
      <c r="F174" s="52">
        <v>504332</v>
      </c>
      <c r="G174" s="52">
        <v>210020439</v>
      </c>
      <c r="H174" s="53">
        <v>3200025290</v>
      </c>
      <c r="I174" s="54">
        <v>44004</v>
      </c>
      <c r="J174" s="52">
        <v>3</v>
      </c>
      <c r="K174" s="55">
        <v>12200</v>
      </c>
      <c r="L174" s="55">
        <v>0.21</v>
      </c>
      <c r="M174" s="55">
        <f t="shared" si="9"/>
        <v>2562</v>
      </c>
      <c r="N174" s="55">
        <f t="shared" si="10"/>
        <v>14762</v>
      </c>
      <c r="O174" s="54" t="s">
        <v>697</v>
      </c>
      <c r="P174" s="52" t="s">
        <v>561</v>
      </c>
      <c r="Q174" s="52" t="s">
        <v>562</v>
      </c>
      <c r="R174" s="45"/>
    </row>
    <row r="175" spans="1:18" ht="54" customHeight="1" x14ac:dyDescent="0.2">
      <c r="A175" s="52" t="s">
        <v>169</v>
      </c>
      <c r="B175" s="53">
        <v>241</v>
      </c>
      <c r="C175" s="45" t="s">
        <v>698</v>
      </c>
      <c r="D175" s="52" t="s">
        <v>563</v>
      </c>
      <c r="E175" s="52" t="s">
        <v>564</v>
      </c>
      <c r="F175" s="52">
        <v>500694</v>
      </c>
      <c r="G175" s="52">
        <v>210020440</v>
      </c>
      <c r="H175" s="53">
        <v>3200025291</v>
      </c>
      <c r="I175" s="54">
        <v>44004</v>
      </c>
      <c r="J175" s="52">
        <v>3</v>
      </c>
      <c r="K175" s="55">
        <v>58.98</v>
      </c>
      <c r="L175" s="55">
        <v>0.21</v>
      </c>
      <c r="M175" s="55">
        <f t="shared" si="9"/>
        <v>12.3858</v>
      </c>
      <c r="N175" s="55">
        <f t="shared" si="10"/>
        <v>71.365799999999993</v>
      </c>
      <c r="O175" s="54">
        <v>44004</v>
      </c>
      <c r="P175" s="52" t="s">
        <v>515</v>
      </c>
      <c r="Q175" s="52" t="s">
        <v>516</v>
      </c>
      <c r="R175" s="45"/>
    </row>
    <row r="176" spans="1:18" ht="54" customHeight="1" x14ac:dyDescent="0.2">
      <c r="A176" s="52" t="s">
        <v>169</v>
      </c>
      <c r="B176" s="53">
        <v>242</v>
      </c>
      <c r="C176" s="45" t="s">
        <v>699</v>
      </c>
      <c r="D176" s="52" t="s">
        <v>563</v>
      </c>
      <c r="E176" s="52" t="s">
        <v>565</v>
      </c>
      <c r="F176" s="52">
        <v>504499</v>
      </c>
      <c r="G176" s="52">
        <v>210020443</v>
      </c>
      <c r="H176" s="53">
        <v>3200025292</v>
      </c>
      <c r="I176" s="54">
        <v>44004</v>
      </c>
      <c r="J176" s="52">
        <v>3</v>
      </c>
      <c r="K176" s="55">
        <v>2321</v>
      </c>
      <c r="L176" s="55">
        <v>0.21</v>
      </c>
      <c r="M176" s="55">
        <f t="shared" si="9"/>
        <v>487.40999999999997</v>
      </c>
      <c r="N176" s="55">
        <f t="shared" si="10"/>
        <v>2808.41</v>
      </c>
      <c r="O176" s="54">
        <v>44009</v>
      </c>
      <c r="P176" s="52" t="s">
        <v>566</v>
      </c>
      <c r="Q176" s="52" t="s">
        <v>567</v>
      </c>
      <c r="R176" s="45"/>
    </row>
    <row r="177" spans="1:18" ht="54" customHeight="1" x14ac:dyDescent="0.2">
      <c r="A177" s="52" t="s">
        <v>169</v>
      </c>
      <c r="B177" s="53">
        <v>243</v>
      </c>
      <c r="C177" s="45" t="s">
        <v>700</v>
      </c>
      <c r="D177" s="52" t="s">
        <v>121</v>
      </c>
      <c r="E177" s="52" t="s">
        <v>568</v>
      </c>
      <c r="F177" s="52">
        <v>501238</v>
      </c>
      <c r="G177" s="52">
        <v>210020435</v>
      </c>
      <c r="H177" s="53">
        <v>3200025295</v>
      </c>
      <c r="I177" s="54">
        <v>44004</v>
      </c>
      <c r="J177" s="52">
        <v>1</v>
      </c>
      <c r="K177" s="55">
        <v>1500</v>
      </c>
      <c r="L177" s="55">
        <v>0</v>
      </c>
      <c r="M177" s="55">
        <f t="shared" si="9"/>
        <v>0</v>
      </c>
      <c r="N177" s="55">
        <f t="shared" si="10"/>
        <v>1500</v>
      </c>
      <c r="O177" s="54" t="s">
        <v>701</v>
      </c>
      <c r="P177" s="52" t="s">
        <v>702</v>
      </c>
      <c r="Q177" s="52" t="s">
        <v>569</v>
      </c>
      <c r="R177" s="45"/>
    </row>
    <row r="178" spans="1:18" ht="23.25" customHeight="1" thickBot="1" x14ac:dyDescent="0.25">
      <c r="A178" s="81"/>
      <c r="B178" s="82"/>
      <c r="C178" s="18"/>
      <c r="D178" s="81"/>
      <c r="E178" s="81"/>
      <c r="F178" s="81"/>
      <c r="G178" s="81"/>
      <c r="H178" s="82"/>
      <c r="I178" s="83"/>
      <c r="J178" s="81"/>
      <c r="K178" s="84"/>
      <c r="L178" s="84"/>
      <c r="M178" s="84"/>
      <c r="N178" s="84"/>
      <c r="O178" s="83"/>
      <c r="P178" s="81"/>
      <c r="Q178" s="81"/>
      <c r="R178" s="18"/>
    </row>
    <row r="179" spans="1:18" ht="21" customHeight="1" x14ac:dyDescent="0.2">
      <c r="H179" s="69" t="s">
        <v>616</v>
      </c>
      <c r="I179" s="70"/>
      <c r="J179" s="71"/>
      <c r="K179" s="72"/>
    </row>
    <row r="180" spans="1:18" ht="21" customHeight="1" x14ac:dyDescent="0.2">
      <c r="H180" s="73" t="s">
        <v>617</v>
      </c>
      <c r="I180" s="74"/>
      <c r="J180" s="75"/>
      <c r="K180" s="76"/>
    </row>
    <row r="181" spans="1:18" ht="22.5" customHeight="1" thickBot="1" x14ac:dyDescent="0.25">
      <c r="H181" s="77" t="s">
        <v>618</v>
      </c>
      <c r="I181" s="78"/>
      <c r="J181" s="79"/>
      <c r="K181" s="80"/>
    </row>
  </sheetData>
  <autoFilter ref="A1:AA1" xr:uid="{36CA9D40-259B-4952-80B7-F5EFDCBE032B}">
    <sortState xmlns:xlrd2="http://schemas.microsoft.com/office/spreadsheetml/2017/richdata2" ref="A2:AA142">
      <sortCondition ref="B1"/>
    </sortState>
  </autoFilter>
  <sortState xmlns:xlrd2="http://schemas.microsoft.com/office/spreadsheetml/2017/richdata2" ref="B12:K88">
    <sortCondition ref="B1"/>
  </sortState>
  <phoneticPr fontId="5" type="noConversion"/>
  <printOptions gridLines="1"/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0A0C-D707-49FF-8781-96686FEDB8CF}">
  <dimension ref="A1:XFA61"/>
  <sheetViews>
    <sheetView workbookViewId="0">
      <selection activeCell="B2" sqref="B2"/>
    </sheetView>
  </sheetViews>
  <sheetFormatPr baseColWidth="10" defaultRowHeight="15" x14ac:dyDescent="0.25"/>
  <cols>
    <col min="1" max="1" width="12.28515625" bestFit="1" customWidth="1"/>
    <col min="2" max="2" width="10.7109375" bestFit="1" customWidth="1"/>
  </cols>
  <sheetData>
    <row r="1" spans="1:16381" ht="15.75" x14ac:dyDescent="0.25">
      <c r="A1" s="1" t="s">
        <v>3</v>
      </c>
      <c r="B1" s="3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x14ac:dyDescent="0.25">
      <c r="A2">
        <v>3200024005</v>
      </c>
      <c r="B2" s="4"/>
    </row>
    <row r="3" spans="1:16381" x14ac:dyDescent="0.25">
      <c r="A3">
        <v>3200024014</v>
      </c>
      <c r="B3" s="4"/>
    </row>
    <row r="4" spans="1:16381" x14ac:dyDescent="0.25">
      <c r="A4">
        <v>3200024015</v>
      </c>
      <c r="B4" s="4"/>
    </row>
    <row r="5" spans="1:16381" x14ac:dyDescent="0.25">
      <c r="A5">
        <v>3200024016</v>
      </c>
      <c r="B5" s="4"/>
    </row>
    <row r="6" spans="1:16381" x14ac:dyDescent="0.25">
      <c r="A6">
        <v>3200024017</v>
      </c>
      <c r="B6" s="4"/>
    </row>
    <row r="7" spans="1:16381" x14ac:dyDescent="0.25">
      <c r="A7">
        <v>3200024020</v>
      </c>
      <c r="B7" s="4"/>
    </row>
    <row r="8" spans="1:16381" x14ac:dyDescent="0.25">
      <c r="A8">
        <v>3200024021</v>
      </c>
      <c r="B8" s="4"/>
    </row>
    <row r="9" spans="1:16381" x14ac:dyDescent="0.25">
      <c r="A9">
        <v>3200024022</v>
      </c>
      <c r="B9" s="4"/>
    </row>
    <row r="10" spans="1:16381" x14ac:dyDescent="0.25">
      <c r="A10">
        <v>3200024023</v>
      </c>
      <c r="B10" s="4"/>
    </row>
    <row r="11" spans="1:16381" x14ac:dyDescent="0.25">
      <c r="A11">
        <v>3200024024</v>
      </c>
      <c r="B11" s="4"/>
    </row>
    <row r="12" spans="1:16381" x14ac:dyDescent="0.25">
      <c r="A12">
        <v>3200024025</v>
      </c>
      <c r="B12" s="4"/>
    </row>
    <row r="13" spans="1:16381" x14ac:dyDescent="0.25">
      <c r="A13">
        <v>3200024046</v>
      </c>
      <c r="B13" s="4"/>
    </row>
    <row r="14" spans="1:16381" x14ac:dyDescent="0.25">
      <c r="A14">
        <v>3200024048</v>
      </c>
      <c r="B14" s="4"/>
    </row>
    <row r="15" spans="1:16381" x14ac:dyDescent="0.25">
      <c r="A15">
        <v>3200024049</v>
      </c>
      <c r="B15" s="4"/>
    </row>
    <row r="16" spans="1:16381" x14ac:dyDescent="0.25">
      <c r="A16">
        <v>3200024051</v>
      </c>
      <c r="B16" s="4"/>
    </row>
    <row r="17" spans="1:2" x14ac:dyDescent="0.25">
      <c r="A17">
        <v>3200024052</v>
      </c>
      <c r="B17" s="4"/>
    </row>
    <row r="18" spans="1:2" x14ac:dyDescent="0.25">
      <c r="A18">
        <v>3200024080</v>
      </c>
      <c r="B18" s="4"/>
    </row>
    <row r="19" spans="1:2" x14ac:dyDescent="0.25">
      <c r="A19">
        <v>3200024089</v>
      </c>
      <c r="B19" s="4"/>
    </row>
    <row r="20" spans="1:2" x14ac:dyDescent="0.25">
      <c r="A20">
        <v>3200024090</v>
      </c>
      <c r="B20" s="4"/>
    </row>
    <row r="21" spans="1:2" x14ac:dyDescent="0.25">
      <c r="A21">
        <v>3200024091</v>
      </c>
      <c r="B21" s="5"/>
    </row>
    <row r="22" spans="1:2" x14ac:dyDescent="0.25">
      <c r="A22">
        <v>3200024092</v>
      </c>
      <c r="B22" s="4"/>
    </row>
    <row r="23" spans="1:2" x14ac:dyDescent="0.25">
      <c r="A23">
        <v>3200024095</v>
      </c>
      <c r="B23" s="4"/>
    </row>
    <row r="24" spans="1:2" x14ac:dyDescent="0.25">
      <c r="A24">
        <v>3200024096</v>
      </c>
      <c r="B24" s="4"/>
    </row>
    <row r="25" spans="1:2" x14ac:dyDescent="0.25">
      <c r="A25">
        <v>3200024097</v>
      </c>
      <c r="B25" s="4"/>
    </row>
    <row r="26" spans="1:2" x14ac:dyDescent="0.25">
      <c r="A26">
        <v>3200024098</v>
      </c>
      <c r="B26" s="4"/>
    </row>
    <row r="27" spans="1:2" x14ac:dyDescent="0.25">
      <c r="A27">
        <v>3200024099</v>
      </c>
      <c r="B27" s="4"/>
    </row>
    <row r="28" spans="1:2" x14ac:dyDescent="0.25">
      <c r="A28">
        <v>3200024104</v>
      </c>
      <c r="B28" s="4"/>
    </row>
    <row r="29" spans="1:2" x14ac:dyDescent="0.25">
      <c r="A29">
        <v>3200024105</v>
      </c>
      <c r="B29" s="4"/>
    </row>
    <row r="30" spans="1:2" x14ac:dyDescent="0.25">
      <c r="A30">
        <v>3200024107</v>
      </c>
      <c r="B30" s="4"/>
    </row>
    <row r="31" spans="1:2" x14ac:dyDescent="0.25">
      <c r="A31">
        <v>3200024110</v>
      </c>
      <c r="B31" s="4"/>
    </row>
    <row r="32" spans="1:2" x14ac:dyDescent="0.25">
      <c r="A32">
        <v>3200024111</v>
      </c>
      <c r="B32" s="4"/>
    </row>
    <row r="33" spans="1:2" x14ac:dyDescent="0.25">
      <c r="A33">
        <v>3200024112</v>
      </c>
      <c r="B33" s="4"/>
    </row>
    <row r="34" spans="1:2" x14ac:dyDescent="0.25">
      <c r="A34">
        <v>3200024114</v>
      </c>
      <c r="B34" s="4"/>
    </row>
    <row r="35" spans="1:2" x14ac:dyDescent="0.25">
      <c r="A35">
        <v>3200024115</v>
      </c>
      <c r="B35" s="4"/>
    </row>
    <row r="36" spans="1:2" x14ac:dyDescent="0.25">
      <c r="A36">
        <v>3200024116</v>
      </c>
      <c r="B36" s="4"/>
    </row>
    <row r="37" spans="1:2" x14ac:dyDescent="0.25">
      <c r="A37">
        <v>3200024125</v>
      </c>
      <c r="B37" s="4"/>
    </row>
    <row r="38" spans="1:2" x14ac:dyDescent="0.25">
      <c r="A38">
        <v>3200024126</v>
      </c>
      <c r="B38" s="4"/>
    </row>
    <row r="39" spans="1:2" x14ac:dyDescent="0.25">
      <c r="A39">
        <v>3200024127</v>
      </c>
      <c r="B39" s="4"/>
    </row>
    <row r="40" spans="1:2" x14ac:dyDescent="0.25">
      <c r="A40">
        <v>3200024128</v>
      </c>
      <c r="B40" s="4"/>
    </row>
    <row r="41" spans="1:2" x14ac:dyDescent="0.25">
      <c r="A41">
        <v>3200024129</v>
      </c>
      <c r="B41" s="4"/>
    </row>
    <row r="42" spans="1:2" x14ac:dyDescent="0.25">
      <c r="A42">
        <v>3200024130</v>
      </c>
      <c r="B42" s="4"/>
    </row>
    <row r="43" spans="1:2" x14ac:dyDescent="0.25">
      <c r="A43">
        <v>3200024131</v>
      </c>
      <c r="B43" s="4"/>
    </row>
    <row r="44" spans="1:2" x14ac:dyDescent="0.25">
      <c r="A44">
        <v>3200024132</v>
      </c>
      <c r="B44" s="4"/>
    </row>
    <row r="45" spans="1:2" x14ac:dyDescent="0.25">
      <c r="A45">
        <v>3200024133</v>
      </c>
      <c r="B45" s="4"/>
    </row>
    <row r="46" spans="1:2" x14ac:dyDescent="0.25">
      <c r="A46">
        <v>3200024134</v>
      </c>
      <c r="B46" s="4"/>
    </row>
    <row r="47" spans="1:2" x14ac:dyDescent="0.25">
      <c r="A47">
        <v>3200024135</v>
      </c>
      <c r="B47" s="4"/>
    </row>
    <row r="48" spans="1:2" x14ac:dyDescent="0.25">
      <c r="A48">
        <v>3200024137</v>
      </c>
      <c r="B48" s="4"/>
    </row>
    <row r="49" spans="1:2" x14ac:dyDescent="0.25">
      <c r="A49">
        <v>3200024138</v>
      </c>
      <c r="B49" s="4"/>
    </row>
    <row r="50" spans="1:2" x14ac:dyDescent="0.25">
      <c r="A50">
        <v>3200024139</v>
      </c>
      <c r="B50" s="4"/>
    </row>
    <row r="51" spans="1:2" x14ac:dyDescent="0.25">
      <c r="A51">
        <v>3200024140</v>
      </c>
      <c r="B51" s="4"/>
    </row>
    <row r="52" spans="1:2" x14ac:dyDescent="0.25">
      <c r="A52">
        <v>3200024141</v>
      </c>
      <c r="B52" s="4"/>
    </row>
    <row r="53" spans="1:2" x14ac:dyDescent="0.25">
      <c r="A53">
        <v>3200024143</v>
      </c>
    </row>
    <row r="54" spans="1:2" x14ac:dyDescent="0.25">
      <c r="A54">
        <v>3200024144</v>
      </c>
    </row>
    <row r="55" spans="1:2" x14ac:dyDescent="0.25">
      <c r="A55">
        <v>3200024145</v>
      </c>
    </row>
    <row r="56" spans="1:2" x14ac:dyDescent="0.25">
      <c r="A56">
        <v>3200024146</v>
      </c>
    </row>
    <row r="57" spans="1:2" x14ac:dyDescent="0.25">
      <c r="A57">
        <v>3200024148</v>
      </c>
    </row>
    <row r="58" spans="1:2" x14ac:dyDescent="0.25">
      <c r="A58">
        <v>3200024149</v>
      </c>
    </row>
    <row r="59" spans="1:2" x14ac:dyDescent="0.25">
      <c r="A59">
        <v>3200024151</v>
      </c>
    </row>
    <row r="60" spans="1:2" x14ac:dyDescent="0.25">
      <c r="A60">
        <v>3200024152</v>
      </c>
    </row>
    <row r="61" spans="1:2" x14ac:dyDescent="0.25">
      <c r="A61">
        <v>3200024153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54FCF-0936-4ED0-90F1-40EC8025F96D}">
  <dimension ref="A1:E8"/>
  <sheetViews>
    <sheetView workbookViewId="0">
      <selection sqref="A1:XFD178"/>
    </sheetView>
  </sheetViews>
  <sheetFormatPr baseColWidth="10" defaultRowHeight="15" x14ac:dyDescent="0.25"/>
  <cols>
    <col min="1" max="1" width="12.28515625" style="2" bestFit="1" customWidth="1"/>
    <col min="2" max="2" width="39.140625" bestFit="1" customWidth="1"/>
    <col min="3" max="3" width="9.140625" style="2" bestFit="1" customWidth="1"/>
    <col min="4" max="4" width="9.140625" bestFit="1" customWidth="1"/>
    <col min="5" max="5" width="10.7109375" style="4" bestFit="1" customWidth="1"/>
  </cols>
  <sheetData>
    <row r="1" spans="3:3" x14ac:dyDescent="0.25">
      <c r="C1"/>
    </row>
    <row r="2" spans="3:3" x14ac:dyDescent="0.25">
      <c r="C2"/>
    </row>
    <row r="3" spans="3:3" x14ac:dyDescent="0.25">
      <c r="C3"/>
    </row>
    <row r="4" spans="3:3" x14ac:dyDescent="0.25">
      <c r="C4"/>
    </row>
    <row r="5" spans="3:3" x14ac:dyDescent="0.25">
      <c r="C5"/>
    </row>
    <row r="6" spans="3:3" x14ac:dyDescent="0.25">
      <c r="C6"/>
    </row>
    <row r="7" spans="3:3" x14ac:dyDescent="0.25">
      <c r="C7"/>
    </row>
    <row r="8" spans="3:3" x14ac:dyDescent="0.25">
      <c r="C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2020-07-06T06:42:03Z</dcterms:modified>
</cp:coreProperties>
</file>